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<sst xmlns="http://schemas.openxmlformats.org/spreadsheetml/2006/main" count="80" uniqueCount="62">
  <si>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</si>
  <si>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</si>
  <si>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</si>
  <si>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神外所首发专项</t>
  </si>
  <si>
    <t>主管部门</t>
  </si>
  <si>
    <t>北京市卫生健康委员会</t>
  </si>
  <si>
    <t>实施单位</t>
  </si>
  <si>
    <t>北京市神经外科研究所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</si>
  <si>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</si>
  <si>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</si>
  <si>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</si>
  <si>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</si>
  <si>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</si>
  <si>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</si>
  <si>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</si>
  <si>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</si>
  <si>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</si>
  <si>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</si>
  <si>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</si>
  <si>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</si>
  <si>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</si>
  <si>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</si>
  <si>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</si>
  <si>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【首发2024-1-1071】明确人员分工，制定研究计划，解决溶瘤病毒注射难题，拟定各项合作协议。 
【首发2024-2-1072】建立标准化影像数据采集程序，确定扫描序列并完成数据质量控制；总结数据质量、患者入组和信息采集情况，完成颈动脉狭窄患者数据库建立。 
【首发2024-2-1073】明确细胞谱系分类对于预测生长激素腺瘤患者预后的作用。对患者术后进行随访(术后即刻、术后3个月)，初步明确其不同的缓解模式，为后续治疗开展的时间优选提供指导。以PET/MR结果准确分析不同分型生激素腺瘤的生长抑素受体表达情况。</t>
  </si>
  <si>
    <t>【首发2024-1-1071】与天坛医院和宣武医院分别拟定合作协议，完成人员分工；建立和完善溶瘤病毒注射流程，开始入组受试者，目前已入组受试者12名。
【首发2024-2-1072】完成生物学样本采集存于-80℃冰箱，收录手术病例的斑块标本。已对本年度被试的影像数据进行了质控，并建立数据库。
【首发2024-2-1073】完成2生长激素PiNETs患者入组，采集并分析各项临床数据，对比多谱系生长激素腺瘤和单谱系生生长激素腺瘤的临床特征差异；结合生长激素代谢特征开展PET-MR数据采集。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</si>
  <si>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</si>
  <si>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</si>
  <si>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</si>
  <si>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</si>
  <si>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</si>
  <si>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</si>
  <si>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</si>
  <si>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</si>
  <si>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</si>
  <si>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</si>
  <si>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发表科研学术论文数量</t>
  </si>
  <si>
    <t>2篇</t>
  </si>
  <si>
    <t>SCI论文2篇，核心期刊论文1篇</t>
  </si>
  <si>
    <t>培养博士/硕士研究生</t>
  </si>
  <si>
    <t>2人</t>
  </si>
  <si>
    <t>国内/外交流学术交流</t>
  </si>
  <si>
    <t>≥1次</t>
  </si>
  <si>
    <t>2次</t>
  </si>
  <si>
    <t>知识产权情况/专利数量</t>
  </si>
  <si>
    <t>≥1项</t>
  </si>
  <si>
    <t>1项</t>
  </si>
  <si>
    <t>时效指标</t>
  </si>
  <si>
    <t>课题按时完成率</t>
  </si>
  <si>
    <t>≧90%</t>
  </si>
  <si>
    <t>100%：
【首发2024-1-1071】入组12人；【首发2024-2-1072】入组85人；【首发2024-2-1073】入组27人。</t>
  </si>
  <si>
    <t>成本指标</t>
  </si>
  <si>
    <t>项目预算控制数</t>
  </si>
  <si>
    <t>87.14万元</t>
  </si>
  <si>
    <t>效益指标</t>
  </si>
  <si>
    <t>社会效益
指标</t>
  </si>
  <si>
    <t>科研人员学术水平</t>
  </si>
  <si>
    <t>良好</t>
  </si>
  <si>
    <t>培养人才数量（博士）1人；培养人才数量（硕士）1人</t>
  </si>
  <si>
    <t>加强支撑材料收集全面性</t>
  </si>
  <si>
    <t>行业影响力</t>
  </si>
  <si>
    <t>学术交流情况2次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</si>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</sst>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3" fillId="0" borderId="1" xfId="3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10947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5" zoomScaleNormal="100" topLeftCell="A10" workbookViewId="0">
      <selection activeCell="N20" sqref="N20"/>
    </sheetView>
  </sheetViews>
  <sheetFormatPr defaultColWidth="9" defaultRowHeight="13.5"/>
  <cols>
    <col min="1" max="1" width="5.33333333333333" style="1" customWidth="1"/>
    <col min="2" max="2" width="9.8" style="1" customWidth="1"/>
    <col min="3" max="3" width="12.25" style="1" customWidth="1"/>
    <col min="4" max="4" width="17.75" style="1" customWidth="1"/>
    <col min="5" max="5" width="19.5083333333333" style="1" customWidth="1"/>
    <col min="6" max="6" width="13.3333333333333" style="1" customWidth="1"/>
    <col min="7" max="7" width="11.6666666666667" style="1" customWidth="1"/>
    <col min="8" max="8" width="12.5083333333333" style="1" customWidth="1"/>
    <col min="9" max="9" width="11" style="1" customWidth="1"/>
    <col min="10" max="10" width="16.408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8.5" spans="1:10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 t="s">
        <v>14</v>
      </c>
    </row>
    <row r="6" ht="20" customHeight="1" spans="1:10">
      <c r="A6" s="4"/>
      <c r="B6" s="4"/>
      <c r="C6" s="4"/>
      <c r="D6" s="8" t="s">
        <v>15</v>
      </c>
      <c r="E6" s="4">
        <v>87.14</v>
      </c>
      <c r="F6" s="4">
        <v>87.14</v>
      </c>
      <c r="G6" s="4">
        <v>87.14</v>
      </c>
      <c r="H6" s="4">
        <v>10</v>
      </c>
      <c r="I6" s="18">
        <f>G6/F6</f>
        <v>1</v>
      </c>
      <c r="J6" s="19">
        <f>10*I6</f>
        <v>10</v>
      </c>
    </row>
    <row r="7" ht="14.25" spans="1:10">
      <c r="A7" s="4"/>
      <c r="B7" s="4"/>
      <c r="C7" s="4"/>
      <c r="D7" s="9" t="s">
        <v>16</v>
      </c>
      <c r="E7" s="4">
        <v>87.14</v>
      </c>
      <c r="F7" s="4">
        <v>87.14</v>
      </c>
      <c r="G7" s="4">
        <v>87.14</v>
      </c>
      <c r="H7" s="4" t="s">
        <v>17</v>
      </c>
      <c r="I7" s="18">
        <f>G7/F7</f>
        <v>1</v>
      </c>
      <c r="J7" s="4" t="s">
        <v>17</v>
      </c>
    </row>
    <row r="8" ht="25" customHeight="1" spans="1:10">
      <c r="A8" s="4"/>
      <c r="B8" s="4"/>
      <c r="C8" s="4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1" spans="1:10">
      <c r="A9" s="4"/>
      <c r="B9" s="4"/>
      <c r="C9" s="4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1" spans="1:10">
      <c r="A10" s="10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162" customHeight="1" spans="1:10">
      <c r="A11" s="10"/>
      <c r="B11" s="9" t="s">
        <v>23</v>
      </c>
      <c r="C11" s="9"/>
      <c r="D11" s="9"/>
      <c r="E11" s="9"/>
      <c r="F11" s="9" t="s">
        <v>24</v>
      </c>
      <c r="G11" s="9"/>
      <c r="H11" s="9"/>
      <c r="I11" s="9"/>
      <c r="J11" s="9"/>
    </row>
    <row r="12" ht="28.5" spans="1:10">
      <c r="A12" s="10" t="s">
        <v>25</v>
      </c>
      <c r="B12" s="4" t="s">
        <v>26</v>
      </c>
      <c r="C12" s="4" t="s">
        <v>27</v>
      </c>
      <c r="D12" s="4" t="s">
        <v>28</v>
      </c>
      <c r="E12" s="4" t="s">
        <v>29</v>
      </c>
      <c r="F12" s="4" t="s">
        <v>30</v>
      </c>
      <c r="G12" s="4"/>
      <c r="H12" s="4" t="s">
        <v>31</v>
      </c>
      <c r="I12" s="4" t="s">
        <v>14</v>
      </c>
      <c r="J12" s="4" t="s">
        <v>32</v>
      </c>
    </row>
    <row r="13" ht="41" customHeight="1" spans="1:10">
      <c r="A13" s="10"/>
      <c r="B13" s="11" t="s">
        <v>33</v>
      </c>
      <c r="C13" s="12" t="s">
        <v>34</v>
      </c>
      <c r="D13" s="4" t="s">
        <v>35</v>
      </c>
      <c r="E13" s="4" t="s">
        <v>36</v>
      </c>
      <c r="F13" s="4" t="s">
        <v>37</v>
      </c>
      <c r="G13" s="4"/>
      <c r="H13" s="4">
        <v>10</v>
      </c>
      <c r="I13" s="19">
        <v>10</v>
      </c>
      <c r="J13" s="4"/>
    </row>
    <row r="14" ht="41" customHeight="1" spans="1:10">
      <c r="A14" s="10"/>
      <c r="B14" s="11"/>
      <c r="C14" s="13"/>
      <c r="D14" s="4" t="s">
        <v>38</v>
      </c>
      <c r="E14" s="4" t="s">
        <v>39</v>
      </c>
      <c r="F14" s="5" t="s">
        <v>39</v>
      </c>
      <c r="G14" s="7"/>
      <c r="H14" s="4">
        <v>5</v>
      </c>
      <c r="I14" s="19">
        <v>5</v>
      </c>
      <c r="J14" s="4"/>
    </row>
    <row r="15" ht="41" customHeight="1" spans="1:10">
      <c r="A15" s="10"/>
      <c r="B15" s="11"/>
      <c r="C15" s="13"/>
      <c r="D15" s="4" t="s">
        <v>40</v>
      </c>
      <c r="E15" s="4" t="s">
        <v>41</v>
      </c>
      <c r="F15" s="5" t="s">
        <v>42</v>
      </c>
      <c r="G15" s="7"/>
      <c r="H15" s="4">
        <v>5</v>
      </c>
      <c r="I15" s="19">
        <v>5</v>
      </c>
      <c r="J15" s="4"/>
    </row>
    <row r="16" ht="41" customHeight="1" spans="1:10">
      <c r="A16" s="10"/>
      <c r="B16" s="11"/>
      <c r="C16" s="14"/>
      <c r="D16" s="4" t="s">
        <v>43</v>
      </c>
      <c r="E16" s="4" t="s">
        <v>44</v>
      </c>
      <c r="F16" s="4" t="s">
        <v>45</v>
      </c>
      <c r="G16" s="4"/>
      <c r="H16" s="4">
        <v>10</v>
      </c>
      <c r="I16" s="19">
        <v>10</v>
      </c>
      <c r="J16" s="4"/>
    </row>
    <row r="17" ht="91" customHeight="1" spans="1:10">
      <c r="A17" s="10"/>
      <c r="B17" s="11"/>
      <c r="C17" s="4" t="s">
        <v>46</v>
      </c>
      <c r="D17" s="4" t="s">
        <v>47</v>
      </c>
      <c r="E17" s="4" t="s">
        <v>48</v>
      </c>
      <c r="F17" s="4" t="s">
        <v>49</v>
      </c>
      <c r="G17" s="4"/>
      <c r="H17" s="4">
        <v>10</v>
      </c>
      <c r="I17" s="19">
        <v>10</v>
      </c>
      <c r="J17" s="4"/>
    </row>
    <row r="18" ht="38" customHeight="1" spans="1:10">
      <c r="A18" s="10"/>
      <c r="B18" s="11"/>
      <c r="C18" s="4" t="s">
        <v>50</v>
      </c>
      <c r="D18" s="4" t="s">
        <v>51</v>
      </c>
      <c r="E18" s="4" t="s">
        <v>52</v>
      </c>
      <c r="F18" s="4" t="s">
        <v>52</v>
      </c>
      <c r="G18" s="4"/>
      <c r="H18" s="4">
        <v>10</v>
      </c>
      <c r="I18" s="19">
        <v>10</v>
      </c>
      <c r="J18" s="4"/>
    </row>
    <row r="19" ht="61" customHeight="1" spans="1:10">
      <c r="A19" s="10"/>
      <c r="B19" s="15" t="s">
        <v>53</v>
      </c>
      <c r="C19" s="15" t="s">
        <v>54</v>
      </c>
      <c r="D19" s="4" t="s">
        <v>55</v>
      </c>
      <c r="E19" s="4" t="s">
        <v>56</v>
      </c>
      <c r="F19" s="5" t="s">
        <v>57</v>
      </c>
      <c r="G19" s="7"/>
      <c r="H19" s="4">
        <v>20</v>
      </c>
      <c r="I19" s="19">
        <v>19</v>
      </c>
      <c r="J19" s="4" t="s">
        <v>58</v>
      </c>
    </row>
    <row r="20" ht="38" customHeight="1" spans="1:10">
      <c r="A20" s="10"/>
      <c r="B20" s="16"/>
      <c r="C20" s="16"/>
      <c r="D20" s="4" t="s">
        <v>59</v>
      </c>
      <c r="E20" s="4" t="s">
        <v>56</v>
      </c>
      <c r="F20" s="5" t="s">
        <v>60</v>
      </c>
      <c r="G20" s="7"/>
      <c r="H20" s="4">
        <v>20</v>
      </c>
      <c r="I20" s="19">
        <v>19</v>
      </c>
      <c r="J20" s="4" t="s">
        <v>58</v>
      </c>
    </row>
    <row r="21" ht="27" customHeight="1" spans="1:10">
      <c r="A21" s="17" t="s">
        <v>61</v>
      </c>
      <c r="B21" s="17"/>
      <c r="C21" s="17"/>
      <c r="D21" s="17"/>
      <c r="E21" s="17"/>
      <c r="F21" s="17"/>
      <c r="G21" s="17"/>
      <c r="H21" s="17">
        <f>SUM(H6,H13:H20)</f>
        <v>100</v>
      </c>
      <c r="I21" s="20">
        <f>SUM(I13:I20)+J6</f>
        <v>98</v>
      </c>
      <c r="J21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B19:B20"/>
    <mergeCell ref="C13:C16"/>
    <mergeCell ref="C19:C20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2025-08-26T10:20:38Z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