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Sheet1" sheetId="1" r:id="rId1"/>
  </sheets>
  <definedNames>
    <definedName name="_xlnm.Print_Area" localSheetId="0">Sheet1!$A$1:$J$31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<sst xmlns="http://schemas.openxmlformats.org/spreadsheetml/2006/main" count="103" uniqueCount="81">
  <si>
    <r>
      <rPr>
        <sz val="11"/>
        <color theme="1"/>
        <rFont val="仿宋_GB2312"/>
        <charset val="134"/>
      </rPr>
      <t xml:space="preserve"> </t>
    </r>
    <r>
      <rPr>
        <b/>
        <sz val="11"/>
        <color rgb="FF000000"/>
        <rFont val="宋体"/>
        <charset val="134"/>
      </rPr>
      <t>项目支出绩效自评表</t>
    </r>
    <r>
      <rPr>
        <sz val="11"/>
        <color rgb="FF000000"/>
        <rFont val="宋体"/>
        <charset val="134"/>
      </rPr>
      <t xml:space="preserve"> </t>
    </r>
  </si>
  <si>
    <t>（2024年度）</t>
  </si>
  <si>
    <t>项目名称</t>
  </si>
  <si>
    <t>神外所二批试点-脑干胶质瘤多中心临床大数据研究暨多路径发生机制及精准诊疗转化研究项目-4</t>
  </si>
  <si>
    <t>主管部门</t>
  </si>
  <si>
    <t>北京市卫生健康委员会</t>
  </si>
  <si>
    <t>实施单位</t>
  </si>
  <si>
    <t>北京市神经外科研究所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</si>
  <si>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</si>
  <si>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</si>
  <si>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</si>
  <si>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</si>
  <si>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</si>
  <si>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</si>
  <si>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</si>
  <si>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</si>
  <si>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</si>
  <si>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</si>
  <si>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</si>
  <si>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</si>
  <si>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</si>
  <si>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</si>
  <si>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</si>
  <si>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免疫学方法进行分子分型和体液中相关分子验证，建立脑干胶质瘤多组学数据展示平台；建立脑干胶质瘤免疫微环境预测模型;基于基础研究成果改进优化脑干胶质瘤手术治疗策略;通过体外和体内实验，验证诱导分化治疗联合分化增敏靶向治疗对DIPG的治疗效果;完成样本的测序、剩余病例临床数据的采集以及所有结果的分析;利用脑干胶质瘤临床前模型进行靶向药物筛选；探索治疗脑干胶质瘤的联合用药方案，并在临床前模型进行验证。</t>
  </si>
  <si>
    <t>完成了血浆及尿液中分型相关分子的验证工作；建立脑干胶质瘤免疫微环境预测模型;现已常规对脑干胶质瘤进行标准化序列的图像数据采集与分析，并整合制定手术方案，指导手术治疗;已完成细胞增殖实验，流式细胞周期实验，立体定向原位成瘤及活体成像实验；剩余样本的测序、剩余病例临床数据的采集以及所有结果的分析均完成；发现拓扑异构酶抑制剂/ATR抑制剂/HDAC抑制剂对脑干胶质瘤有特异性杀伤效果；在细胞系及动物层面发现并验证拓扑异构酶抑制剂与ATR抑制剂对脑干胶质瘤有协同杀伤作用，可作为治疗脑干胶质瘤的联合用药方案。</t>
  </si>
  <si>
    <t>绩效指标</t>
  </si>
  <si>
    <t>一级指标</t>
  </si>
  <si>
    <t>二级指标</t>
  </si>
  <si>
    <t>三级指标</t>
  </si>
  <si>
    <t>年度指标值(A)</t>
  </si>
  <si>
    <t>实际完成值(B)</t>
  </si>
  <si>
    <t>分值</t>
  </si>
  <si>
    <t>偏差原因分析及改进措施</t>
  </si>
  <si>
    <t>产出指标</t>
  </si>
  <si>
    <t>数量指标</t>
  </si>
  <si>
    <t>参加或举办会议</t>
  </si>
  <si>
    <t>≥3场次</t>
  </si>
  <si>
    <t>3场次</t>
  </si>
  <si>
    <t>完成剩余入组病例的数据采集和随访</t>
  </si>
  <si>
    <t>≥50个</t>
  </si>
  <si>
    <t>50个</t>
  </si>
  <si>
    <t>发表论文的影响因子</t>
  </si>
  <si>
    <t>≥6分</t>
  </si>
  <si>
    <t>24.4分</t>
  </si>
  <si>
    <t>加强指标设置准确性</t>
  </si>
  <si>
    <t>脑干胶质瘤免疫治疗监测方法</t>
  </si>
  <si>
    <t>1项</t>
  </si>
  <si>
    <t>完成剩余样本测序及分析工作</t>
  </si>
  <si>
    <t>完成研发脑干胶质瘤免疫微环境人群异质性模型</t>
  </si>
  <si>
    <t>≥2项</t>
  </si>
  <si>
    <t>2项</t>
  </si>
  <si>
    <t>进行靶向药物的筛选</t>
  </si>
  <si>
    <t>≥2个</t>
  </si>
  <si>
    <t>3个</t>
  </si>
  <si>
    <t>质量指标</t>
  </si>
  <si>
    <t>基于基础研究成果改进优化脑干胶质瘤手术治疗策略，新策略的有效性</t>
  </si>
  <si>
    <t>≥80%</t>
  </si>
  <si>
    <t>免疫学方法进行分子分型和体液中相关分子验证完成率</t>
  </si>
  <si>
    <t>≥60%</t>
  </si>
  <si>
    <t>探索联合用药治疗脑干胶质瘤的新策略，新策略的有效性</t>
  </si>
  <si>
    <t>选择有效的药物，验证诱导分化治疗联合分化增敏靶向治疗对 DIPG 的治疗效果有效率</t>
  </si>
  <si>
    <t>脑干胶质瘤多维组学研究及模型建立完成率</t>
  </si>
  <si>
    <t>时效指标</t>
  </si>
  <si>
    <t>项目再2024年12月底前完成，完成的及时性</t>
  </si>
  <si>
    <t>成本指标</t>
  </si>
  <si>
    <t>项目预算控制数</t>
  </si>
  <si>
    <t>≤363.42万元</t>
  </si>
  <si>
    <t>361.22万元</t>
  </si>
  <si>
    <t>研发脑干胶质瘤免疫微环境人群异质性模型建设费用</t>
  </si>
  <si>
    <t>≤3万元</t>
  </si>
  <si>
    <t>1万元</t>
  </si>
  <si>
    <t>会议费</t>
  </si>
  <si>
    <t>≤1万元</t>
  </si>
  <si>
    <t>效益指标</t>
  </si>
  <si>
    <t>社会效益
指标</t>
  </si>
  <si>
    <t>推动脑干胶质瘤脑脊液液体活检在国际及国内范围的交流及认可，推动其临床转化定性得到提高项，科研成果的转化率</t>
  </si>
  <si>
    <t>≥25%</t>
  </si>
  <si>
    <t>满意度
指标</t>
  </si>
  <si>
    <t>服务对象满意度指标</t>
  </si>
  <si>
    <t>科研人员满意度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</si>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</sst>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4">
    <font>
      <sz val="11"/>
      <color theme="1"/>
      <name val="等线"/>
      <charset val="134"/>
      <scheme val="minor"/>
    </font>
    <font>
      <sz val="11"/>
      <color theme="1"/>
      <name val="仿宋_GB2312"/>
      <charset val="134"/>
    </font>
    <font>
      <sz val="11"/>
      <color rgb="FF000000"/>
      <name val="宋体"/>
      <charset val="134"/>
    </font>
    <font>
      <sz val="11"/>
      <color theme="1"/>
      <name val="宋体"/>
      <charset val="134"/>
    </font>
    <font>
      <b/>
      <sz val="11"/>
      <color rgb="FF00000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3" borderId="11" applyNumberFormat="0" applyAlignment="0" applyProtection="0">
      <alignment vertical="center"/>
    </xf>
    <xf numFmtId="0" fontId="14" fillId="4" borderId="12" applyNumberFormat="0" applyAlignment="0" applyProtection="0">
      <alignment vertical="center"/>
    </xf>
    <xf numFmtId="0" fontId="15" fillId="4" borderId="11" applyNumberFormat="0" applyAlignment="0" applyProtection="0">
      <alignment vertical="center"/>
    </xf>
    <xf numFmtId="0" fontId="16" fillId="5"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33">
    <xf numFmtId="0" fontId="0" fillId="0" borderId="0" xfId="0"/>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left" vertical="center" wrapText="1"/>
    </xf>
    <xf numFmtId="176" fontId="2" fillId="0" borderId="1" xfId="0" applyNumberFormat="1" applyFont="1" applyBorder="1" applyAlignment="1">
      <alignment horizontal="center" vertical="center"/>
    </xf>
    <xf numFmtId="0" fontId="2" fillId="0" borderId="1" xfId="0" applyFont="1" applyBorder="1" applyAlignment="1">
      <alignment horizontal="center" vertical="center" textRotation="255"/>
    </xf>
    <xf numFmtId="0" fontId="3" fillId="0" borderId="5" xfId="0" applyFont="1" applyBorder="1" applyAlignment="1">
      <alignment horizontal="center" vertical="center" wrapText="1"/>
    </xf>
    <xf numFmtId="0" fontId="2" fillId="0" borderId="5" xfId="0" applyFont="1" applyBorder="1" applyAlignment="1">
      <alignment horizontal="center" vertical="center"/>
    </xf>
    <xf numFmtId="0" fontId="3" fillId="0" borderId="6" xfId="0" applyFont="1" applyBorder="1" applyAlignment="1">
      <alignment horizontal="center" vertical="center" wrapText="1"/>
    </xf>
    <xf numFmtId="0" fontId="2" fillId="0" borderId="6" xfId="0" applyFont="1" applyBorder="1" applyAlignment="1">
      <alignment horizontal="center" vertical="center"/>
    </xf>
    <xf numFmtId="0" fontId="2" fillId="0" borderId="1" xfId="0" applyFont="1" applyFill="1" applyBorder="1" applyAlignment="1">
      <alignment horizontal="center" vertical="center"/>
    </xf>
    <xf numFmtId="0" fontId="2" fillId="0" borderId="7" xfId="0" applyFont="1" applyBorder="1" applyAlignment="1">
      <alignment horizontal="center" vertical="center"/>
    </xf>
    <xf numFmtId="9" fontId="2" fillId="0" borderId="1" xfId="0" applyNumberFormat="1" applyFont="1" applyBorder="1" applyAlignment="1">
      <alignment horizontal="center" vertical="center"/>
    </xf>
    <xf numFmtId="9" fontId="2" fillId="0" borderId="1"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7"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10" fontId="2" fillId="0" borderId="1" xfId="3" applyNumberFormat="1" applyFont="1" applyBorder="1" applyAlignment="1">
      <alignment horizontal="center" vertical="center"/>
    </xf>
    <xf numFmtId="176"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xf>
    <xf numFmtId="177" fontId="4"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747520" y="120777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1"/>
  <sheetViews>
    <sheetView tabSelected="1" view="pageBreakPreview" zoomScaleNormal="100" topLeftCell="A23" workbookViewId="0">
      <selection activeCell="S17" sqref="S17"/>
    </sheetView>
  </sheetViews>
  <sheetFormatPr defaultColWidth="9" defaultRowHeight="13.5"/>
  <cols>
    <col min="1" max="1" width="4.50833333333333" customWidth="1"/>
    <col min="2" max="2" width="7.75" customWidth="1"/>
    <col min="3" max="3" width="10.375" customWidth="1"/>
    <col min="4" max="4" width="24.375" style="1" customWidth="1"/>
    <col min="5" max="5" width="19.5083333333333" customWidth="1"/>
    <col min="6" max="6" width="13.375" customWidth="1"/>
    <col min="7" max="7" width="11.625" customWidth="1"/>
    <col min="8" max="8" width="12.5083333333333" customWidth="1"/>
    <col min="9" max="9" width="11" customWidth="1"/>
    <col min="10" max="10" width="14.625" customWidth="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5" t="s">
        <v>5</v>
      </c>
      <c r="E4" s="6"/>
      <c r="F4" s="7"/>
      <c r="G4" s="4" t="s">
        <v>6</v>
      </c>
      <c r="H4" s="8" t="s">
        <v>7</v>
      </c>
      <c r="I4" s="8"/>
      <c r="J4" s="8"/>
    </row>
    <row r="5" ht="27" spans="1:10">
      <c r="A5" s="8" t="s">
        <v>8</v>
      </c>
      <c r="B5" s="8"/>
      <c r="C5" s="8"/>
      <c r="D5" s="8"/>
      <c r="E5" s="8" t="s">
        <v>9</v>
      </c>
      <c r="F5" s="8" t="s">
        <v>10</v>
      </c>
      <c r="G5" s="8" t="s">
        <v>11</v>
      </c>
      <c r="H5" s="8" t="s">
        <v>12</v>
      </c>
      <c r="I5" s="8" t="s">
        <v>13</v>
      </c>
      <c r="J5" s="4" t="s">
        <v>14</v>
      </c>
    </row>
    <row r="6" ht="20.1" customHeight="1" spans="1:10">
      <c r="A6" s="8"/>
      <c r="B6" s="8"/>
      <c r="C6" s="8"/>
      <c r="D6" s="9" t="s">
        <v>15</v>
      </c>
      <c r="E6" s="4">
        <v>363.42</v>
      </c>
      <c r="F6" s="4">
        <v>363.42</v>
      </c>
      <c r="G6" s="4">
        <v>361.22</v>
      </c>
      <c r="H6" s="4">
        <v>10</v>
      </c>
      <c r="I6" s="28">
        <f>G6/F6</f>
        <v>0.993946398106874</v>
      </c>
      <c r="J6" s="29">
        <f>10*I6</f>
        <v>9.93946398106874</v>
      </c>
    </row>
    <row r="7" spans="1:10">
      <c r="A7" s="8"/>
      <c r="B7" s="8"/>
      <c r="C7" s="8"/>
      <c r="D7" s="10" t="s">
        <v>16</v>
      </c>
      <c r="E7" s="11" t="s">
        <v>17</v>
      </c>
      <c r="F7" s="11" t="s">
        <v>17</v>
      </c>
      <c r="G7" s="11" t="s">
        <v>17</v>
      </c>
      <c r="H7" s="11" t="s">
        <v>17</v>
      </c>
      <c r="I7" s="11" t="s">
        <v>17</v>
      </c>
      <c r="J7" s="8" t="s">
        <v>17</v>
      </c>
    </row>
    <row r="8" ht="24.95" customHeight="1" spans="1:10">
      <c r="A8" s="8"/>
      <c r="B8" s="8"/>
      <c r="C8" s="8"/>
      <c r="D8" s="8" t="s">
        <v>18</v>
      </c>
      <c r="E8" s="4">
        <v>363.42</v>
      </c>
      <c r="F8" s="4">
        <v>363.42</v>
      </c>
      <c r="G8" s="4">
        <v>361.22</v>
      </c>
      <c r="H8" s="4" t="s">
        <v>17</v>
      </c>
      <c r="I8" s="11" t="s">
        <v>17</v>
      </c>
      <c r="J8" s="8" t="s">
        <v>17</v>
      </c>
    </row>
    <row r="9" ht="18.95" customHeight="1" spans="1:10">
      <c r="A9" s="8"/>
      <c r="B9" s="8"/>
      <c r="C9" s="8"/>
      <c r="D9" s="10" t="s">
        <v>19</v>
      </c>
      <c r="E9" s="11" t="s">
        <v>17</v>
      </c>
      <c r="F9" s="11" t="s">
        <v>17</v>
      </c>
      <c r="G9" s="11" t="s">
        <v>17</v>
      </c>
      <c r="H9" s="11" t="s">
        <v>17</v>
      </c>
      <c r="I9" s="11" t="s">
        <v>17</v>
      </c>
      <c r="J9" s="8" t="s">
        <v>17</v>
      </c>
    </row>
    <row r="10" ht="26.1" customHeight="1" spans="1:10">
      <c r="A10" s="12" t="s">
        <v>20</v>
      </c>
      <c r="B10" s="8" t="s">
        <v>21</v>
      </c>
      <c r="C10" s="8"/>
      <c r="D10" s="8"/>
      <c r="E10" s="8"/>
      <c r="F10" s="8" t="s">
        <v>22</v>
      </c>
      <c r="G10" s="8"/>
      <c r="H10" s="8"/>
      <c r="I10" s="8"/>
      <c r="J10" s="8"/>
    </row>
    <row r="11" ht="144" customHeight="1" spans="1:10">
      <c r="A11" s="12"/>
      <c r="B11" s="10" t="s">
        <v>23</v>
      </c>
      <c r="C11" s="10"/>
      <c r="D11" s="10"/>
      <c r="E11" s="10"/>
      <c r="F11" s="10" t="s">
        <v>24</v>
      </c>
      <c r="G11" s="10"/>
      <c r="H11" s="10"/>
      <c r="I11" s="10"/>
      <c r="J11" s="10"/>
    </row>
    <row r="12" ht="27" spans="1:10">
      <c r="A12" s="12" t="s">
        <v>25</v>
      </c>
      <c r="B12" s="8" t="s">
        <v>26</v>
      </c>
      <c r="C12" s="4" t="s">
        <v>27</v>
      </c>
      <c r="D12" s="8" t="s">
        <v>28</v>
      </c>
      <c r="E12" s="4" t="s">
        <v>29</v>
      </c>
      <c r="F12" s="8" t="s">
        <v>30</v>
      </c>
      <c r="G12" s="8"/>
      <c r="H12" s="8" t="s">
        <v>31</v>
      </c>
      <c r="I12" s="8" t="s">
        <v>14</v>
      </c>
      <c r="J12" s="8" t="s">
        <v>32</v>
      </c>
    </row>
    <row r="13" ht="41.1" customHeight="1" spans="1:10">
      <c r="A13" s="12"/>
      <c r="B13" s="13" t="s">
        <v>33</v>
      </c>
      <c r="C13" s="14" t="s">
        <v>34</v>
      </c>
      <c r="D13" s="8" t="s">
        <v>35</v>
      </c>
      <c r="E13" s="4" t="s">
        <v>36</v>
      </c>
      <c r="F13" s="4" t="s">
        <v>37</v>
      </c>
      <c r="G13" s="4"/>
      <c r="H13" s="8">
        <v>2</v>
      </c>
      <c r="I13" s="30">
        <v>2</v>
      </c>
      <c r="J13" s="4"/>
    </row>
    <row r="14" ht="41.1" customHeight="1" spans="1:10">
      <c r="A14" s="12"/>
      <c r="B14" s="15"/>
      <c r="C14" s="16"/>
      <c r="D14" s="8" t="s">
        <v>38</v>
      </c>
      <c r="E14" s="4" t="s">
        <v>39</v>
      </c>
      <c r="F14" s="4" t="s">
        <v>40</v>
      </c>
      <c r="G14" s="4"/>
      <c r="H14" s="8">
        <v>4</v>
      </c>
      <c r="I14" s="30">
        <v>4</v>
      </c>
      <c r="J14" s="4"/>
    </row>
    <row r="15" ht="47" customHeight="1" spans="1:10">
      <c r="A15" s="12"/>
      <c r="B15" s="15"/>
      <c r="C15" s="16"/>
      <c r="D15" s="8" t="s">
        <v>41</v>
      </c>
      <c r="E15" s="17" t="s">
        <v>42</v>
      </c>
      <c r="F15" s="17" t="s">
        <v>43</v>
      </c>
      <c r="G15" s="17"/>
      <c r="H15" s="8">
        <v>4</v>
      </c>
      <c r="I15" s="30">
        <v>3.2</v>
      </c>
      <c r="J15" s="8" t="s">
        <v>44</v>
      </c>
    </row>
    <row r="16" ht="41.1" customHeight="1" spans="1:10">
      <c r="A16" s="12"/>
      <c r="B16" s="15"/>
      <c r="C16" s="16"/>
      <c r="D16" s="8" t="s">
        <v>45</v>
      </c>
      <c r="E16" s="4" t="s">
        <v>46</v>
      </c>
      <c r="F16" s="4" t="s">
        <v>46</v>
      </c>
      <c r="G16" s="4"/>
      <c r="H16" s="8">
        <v>4</v>
      </c>
      <c r="I16" s="30">
        <v>4</v>
      </c>
      <c r="J16" s="4"/>
    </row>
    <row r="17" ht="41.1" customHeight="1" spans="1:10">
      <c r="A17" s="12"/>
      <c r="B17" s="15"/>
      <c r="C17" s="16"/>
      <c r="D17" s="8" t="s">
        <v>47</v>
      </c>
      <c r="E17" s="4" t="s">
        <v>39</v>
      </c>
      <c r="F17" s="4" t="s">
        <v>40</v>
      </c>
      <c r="G17" s="4"/>
      <c r="H17" s="8">
        <v>4</v>
      </c>
      <c r="I17" s="30">
        <v>4</v>
      </c>
      <c r="J17" s="4"/>
    </row>
    <row r="18" ht="41.1" customHeight="1" spans="1:10">
      <c r="A18" s="12"/>
      <c r="B18" s="15"/>
      <c r="C18" s="16"/>
      <c r="D18" s="8" t="s">
        <v>48</v>
      </c>
      <c r="E18" s="4" t="s">
        <v>49</v>
      </c>
      <c r="F18" s="4" t="s">
        <v>50</v>
      </c>
      <c r="G18" s="4"/>
      <c r="H18" s="8">
        <v>4</v>
      </c>
      <c r="I18" s="30">
        <v>4</v>
      </c>
      <c r="J18" s="4"/>
    </row>
    <row r="19" ht="41.1" customHeight="1" spans="1:10">
      <c r="A19" s="12"/>
      <c r="B19" s="15"/>
      <c r="C19" s="18"/>
      <c r="D19" s="8" t="s">
        <v>51</v>
      </c>
      <c r="E19" s="4" t="s">
        <v>52</v>
      </c>
      <c r="F19" s="4" t="s">
        <v>53</v>
      </c>
      <c r="G19" s="4"/>
      <c r="H19" s="8">
        <v>4</v>
      </c>
      <c r="I19" s="30">
        <v>4</v>
      </c>
      <c r="J19" s="4"/>
    </row>
    <row r="20" ht="41.1" customHeight="1" spans="1:10">
      <c r="A20" s="12"/>
      <c r="B20" s="15"/>
      <c r="C20" s="14" t="s">
        <v>54</v>
      </c>
      <c r="D20" s="8" t="s">
        <v>55</v>
      </c>
      <c r="E20" s="4" t="s">
        <v>56</v>
      </c>
      <c r="F20" s="19">
        <v>1</v>
      </c>
      <c r="G20" s="4"/>
      <c r="H20" s="8">
        <v>2</v>
      </c>
      <c r="I20" s="30">
        <v>2</v>
      </c>
      <c r="J20" s="4"/>
    </row>
    <row r="21" ht="41.1" customHeight="1" spans="1:10">
      <c r="A21" s="12"/>
      <c r="B21" s="15"/>
      <c r="C21" s="16"/>
      <c r="D21" s="8" t="s">
        <v>57</v>
      </c>
      <c r="E21" s="4" t="s">
        <v>58</v>
      </c>
      <c r="F21" s="19">
        <v>0.9</v>
      </c>
      <c r="G21" s="4"/>
      <c r="H21" s="8">
        <v>2</v>
      </c>
      <c r="I21" s="30">
        <v>2</v>
      </c>
      <c r="J21" s="4"/>
    </row>
    <row r="22" ht="41.1" customHeight="1" spans="1:10">
      <c r="A22" s="12"/>
      <c r="B22" s="15"/>
      <c r="C22" s="16"/>
      <c r="D22" s="8" t="s">
        <v>59</v>
      </c>
      <c r="E22" s="4" t="s">
        <v>56</v>
      </c>
      <c r="F22" s="19">
        <v>1</v>
      </c>
      <c r="G22" s="4"/>
      <c r="H22" s="8">
        <v>2</v>
      </c>
      <c r="I22" s="30">
        <v>2</v>
      </c>
      <c r="J22" s="4"/>
    </row>
    <row r="23" ht="54.75" customHeight="1" spans="1:10">
      <c r="A23" s="12"/>
      <c r="B23" s="15"/>
      <c r="C23" s="16"/>
      <c r="D23" s="8" t="s">
        <v>60</v>
      </c>
      <c r="E23" s="8" t="s">
        <v>56</v>
      </c>
      <c r="F23" s="20">
        <v>0.9</v>
      </c>
      <c r="G23" s="8"/>
      <c r="H23" s="8">
        <v>2</v>
      </c>
      <c r="I23" s="30">
        <v>2</v>
      </c>
      <c r="J23" s="4"/>
    </row>
    <row r="24" ht="41.1" customHeight="1" spans="1:10">
      <c r="A24" s="12"/>
      <c r="B24" s="15"/>
      <c r="C24" s="18"/>
      <c r="D24" s="8" t="s">
        <v>61</v>
      </c>
      <c r="E24" s="8" t="s">
        <v>58</v>
      </c>
      <c r="F24" s="20">
        <v>0.9</v>
      </c>
      <c r="G24" s="8"/>
      <c r="H24" s="8">
        <v>2</v>
      </c>
      <c r="I24" s="30">
        <v>2</v>
      </c>
      <c r="J24" s="4"/>
    </row>
    <row r="25" ht="41.1" customHeight="1" spans="1:10">
      <c r="A25" s="12"/>
      <c r="B25" s="15"/>
      <c r="C25" s="4" t="s">
        <v>62</v>
      </c>
      <c r="D25" s="8" t="s">
        <v>63</v>
      </c>
      <c r="E25" s="20">
        <v>1</v>
      </c>
      <c r="F25" s="20">
        <v>1</v>
      </c>
      <c r="G25" s="8"/>
      <c r="H25" s="8">
        <v>4</v>
      </c>
      <c r="I25" s="30">
        <v>4</v>
      </c>
      <c r="J25" s="4"/>
    </row>
    <row r="26" ht="38.1" customHeight="1" spans="1:10">
      <c r="A26" s="12"/>
      <c r="B26" s="15"/>
      <c r="C26" s="21" t="s">
        <v>64</v>
      </c>
      <c r="D26" s="8" t="s">
        <v>65</v>
      </c>
      <c r="E26" s="8" t="s">
        <v>66</v>
      </c>
      <c r="F26" s="8" t="s">
        <v>67</v>
      </c>
      <c r="G26" s="8"/>
      <c r="H26" s="8">
        <v>5</v>
      </c>
      <c r="I26" s="30">
        <v>5</v>
      </c>
      <c r="J26" s="4"/>
    </row>
    <row r="27" ht="38.1" customHeight="1" spans="1:10">
      <c r="A27" s="12"/>
      <c r="B27" s="15"/>
      <c r="C27" s="22"/>
      <c r="D27" s="8" t="s">
        <v>68</v>
      </c>
      <c r="E27" s="8" t="s">
        <v>69</v>
      </c>
      <c r="F27" s="23" t="s">
        <v>70</v>
      </c>
      <c r="G27" s="24"/>
      <c r="H27" s="8">
        <v>2.5</v>
      </c>
      <c r="I27" s="30">
        <v>2.5</v>
      </c>
      <c r="J27" s="4"/>
    </row>
    <row r="28" ht="38.1" customHeight="1" spans="1:10">
      <c r="A28" s="12"/>
      <c r="B28" s="15"/>
      <c r="C28" s="25"/>
      <c r="D28" s="8" t="s">
        <v>71</v>
      </c>
      <c r="E28" s="8" t="s">
        <v>72</v>
      </c>
      <c r="F28" s="23">
        <v>0</v>
      </c>
      <c r="G28" s="24"/>
      <c r="H28" s="8">
        <v>2.5</v>
      </c>
      <c r="I28" s="30">
        <v>2.5</v>
      </c>
      <c r="J28" s="4"/>
    </row>
    <row r="29" ht="67.5" spans="1:10">
      <c r="A29" s="12"/>
      <c r="B29" s="26" t="s">
        <v>73</v>
      </c>
      <c r="C29" s="26" t="s">
        <v>74</v>
      </c>
      <c r="D29" s="8" t="s">
        <v>75</v>
      </c>
      <c r="E29" s="8" t="s">
        <v>76</v>
      </c>
      <c r="F29" s="19">
        <v>0.25</v>
      </c>
      <c r="G29" s="4"/>
      <c r="H29" s="8">
        <v>30</v>
      </c>
      <c r="I29" s="31">
        <v>30</v>
      </c>
      <c r="J29" s="4"/>
    </row>
    <row r="30" ht="57" customHeight="1" spans="1:10">
      <c r="A30" s="12"/>
      <c r="B30" s="26" t="s">
        <v>77</v>
      </c>
      <c r="C30" s="26" t="s">
        <v>78</v>
      </c>
      <c r="D30" s="8" t="s">
        <v>79</v>
      </c>
      <c r="E30" s="4" t="s">
        <v>56</v>
      </c>
      <c r="F30" s="19">
        <v>1</v>
      </c>
      <c r="G30" s="4"/>
      <c r="H30" s="8">
        <v>10</v>
      </c>
      <c r="I30" s="31">
        <v>10</v>
      </c>
      <c r="J30" s="8"/>
    </row>
    <row r="31" ht="27" customHeight="1" spans="1:10">
      <c r="A31" s="27" t="s">
        <v>80</v>
      </c>
      <c r="B31" s="27"/>
      <c r="C31" s="27"/>
      <c r="D31" s="27"/>
      <c r="E31" s="27"/>
      <c r="F31" s="27"/>
      <c r="G31" s="27"/>
      <c r="H31" s="27">
        <v>100</v>
      </c>
      <c r="I31" s="32">
        <f>SUM(I13:I30)+J6</f>
        <v>99.1394639810687</v>
      </c>
      <c r="J31" s="4"/>
    </row>
  </sheetData>
  <mergeCells count="38">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10:A11"/>
    <mergeCell ref="A12:A30"/>
    <mergeCell ref="B13:B28"/>
    <mergeCell ref="C13:C19"/>
    <mergeCell ref="C20:C24"/>
    <mergeCell ref="C26:C28"/>
    <mergeCell ref="A5:C9"/>
  </mergeCells>
  <pageMargins left="0.550694444444444" right="0.511811023622047" top="0.865972222222222" bottom="0.747916666666667" header="0.31496062992126" footer="0.31496062992126"/>
  <pageSetup paperSize="9" scale="7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就这么着/shxxx</cp:lastModifiedBy>
  <dcterms:created xsi:type="dcterms:W3CDTF">2015-06-08T02:17:00Z</dcterms:created>
  <cp:lastPrinted>2020-04-25T10:17:00Z</cp:lastPrinted>
  <dcterms:modified xsi:type="dcterms:W3CDTF">2025-08-26T10:18:55Z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1E1106250A2143A5A4F6B76CF8245594_13</vt:lpwstr>
  </property>
</Properties>
</file>