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1625"/>
  </bookViews>
  <sheets>
    <sheet name="Sheet1" sheetId="1" r:id="rId1"/>
  </sheets>
  <definedNames>
    <definedName name="_xlnm.Print_Area" localSheetId="0">Sheet1!$A$1:$J$31</definedName>
  </definedNames>
  <calcPr calcId="144525"/>
</workbook>
</file>

<file path=xl/sharedStrings.xml><?xml version="1.0" encoding="utf-8"?>
<sst xmlns="http://schemas.openxmlformats.org/spreadsheetml/2006/main" count="109" uniqueCount="91">
  <si>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</si>
  <si>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</si>
  <si>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</si>
  <si>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甲状腺相关眼病患者自我管理行为机制及移动医疗智能管理模式研究</t>
  </si>
  <si>
    <t>主管部门</t>
  </si>
  <si>
    <t>北京市卫生健康委员会</t>
  </si>
  <si>
    <t>实施单位</t>
  </si>
  <si>
    <t>北京市糖尿病研究所</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</si>
  <si>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</si>
  <si>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</si>
  <si>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</si>
  <si>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</si>
  <si>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</si>
  <si>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</si>
  <si>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</si>
  <si>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</si>
  <si>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</si>
  <si>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</si>
  <si>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</si>
  <si>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</si>
  <si>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</si>
  <si>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</si>
  <si>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</si>
  <si>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明确甲状腺相关眼病患者自我管理行为的作用机制，构建甲状腺相关眼病患者自我管理行为模型。</t>
  </si>
  <si>
    <t xml:space="preserve">明确甲状腺相关眼病患者自我管理行为的作用机制，构建甲状腺相关眼病患者自我管理行为模型。
</t>
  </si>
  <si>
    <t>绩效指标</t>
  </si>
  <si>
    <t>一级指标</t>
  </si>
  <si>
    <t>二级指标</t>
  </si>
  <si>
    <t>三级指标</t>
  </si>
  <si>
    <t>年度指标值(A)</t>
  </si>
  <si>
    <t>实际完成值(B)</t>
  </si>
  <si>
    <t>分值</t>
  </si>
  <si>
    <t>偏差原因分析及改进措施</t>
  </si>
  <si>
    <t>产出指标</t>
  </si>
  <si>
    <t>数量指标</t>
  </si>
  <si>
    <t>开发甲状腺相关眼病移动医疗程序</t>
  </si>
  <si>
    <t>=1项</t>
  </si>
  <si>
    <t>1项</t>
  </si>
  <si>
    <t>进行甲状腺相关眼病自我管理能力现况调查</t>
  </si>
  <si>
    <t>≥300人次</t>
  </si>
  <si>
    <t>375人次</t>
  </si>
  <si>
    <t>举办线上或线下甲状腺相关眼病防治的义诊及科普活动</t>
  </si>
  <si>
    <t>≥1场次</t>
  </si>
  <si>
    <t>1场次</t>
  </si>
  <si>
    <t>进行甲状腺相关眼病自我管理能力质性访谈</t>
  </si>
  <si>
    <t>=30人次</t>
  </si>
  <si>
    <t>30人次</t>
  </si>
  <si>
    <t>参加线上或线下国内会议及学术交流</t>
  </si>
  <si>
    <t>≥1人次</t>
  </si>
  <si>
    <t>1人次</t>
  </si>
  <si>
    <t xml:space="preserve">发表中文期刊论文 </t>
  </si>
  <si>
    <t>≥1篇</t>
  </si>
  <si>
    <t>1篇</t>
  </si>
  <si>
    <t>构建甲状腺相关眼病患者自我管理行为模型</t>
  </si>
  <si>
    <t>≥1项</t>
  </si>
  <si>
    <t>培养人才引进人才</t>
  </si>
  <si>
    <t>≥1人</t>
  </si>
  <si>
    <t>1人</t>
  </si>
  <si>
    <t>质量指标</t>
  </si>
  <si>
    <t>发表中文核心期刊论文</t>
  </si>
  <si>
    <t>SCI文章2篇</t>
  </si>
  <si>
    <t>申请专利</t>
  </si>
  <si>
    <t>≥2项</t>
  </si>
  <si>
    <t>3项</t>
  </si>
  <si>
    <t>申请软件著作权</t>
  </si>
  <si>
    <t>时效指标</t>
  </si>
  <si>
    <t>完成甲状腺相关眼病病例300例</t>
  </si>
  <si>
    <t>成本指标</t>
  </si>
  <si>
    <t>根据各课题预算书执行项目，合理控制项目成本</t>
  </si>
  <si>
    <t>≤5.319400万元</t>
  </si>
  <si>
    <t>4.759425万元</t>
  </si>
  <si>
    <t>加快项目推进</t>
  </si>
  <si>
    <t>效益指标</t>
  </si>
  <si>
    <t>社会效益
指标</t>
  </si>
  <si>
    <t>推广相关知识和技术，提升患者的认可度和国际知名度。体现研究所的学科引领性与公益性。</t>
  </si>
  <si>
    <t>提升</t>
  </si>
  <si>
    <t>项目完成有助于推广相关知识和技术，提升患者的认可度和国际知名度并体现研究所的学科引领性与公益性。</t>
  </si>
  <si>
    <t>经济效益
指标</t>
  </si>
  <si>
    <t>控制和降低各类慢性非传染性疾病发病率产生的间接经济效益</t>
  </si>
  <si>
    <t>降低</t>
  </si>
  <si>
    <t>项目完成有助于控制和降低各类慢性非传染性疾病发病率产生的间接经济效益</t>
  </si>
  <si>
    <t>可持续影响指标</t>
  </si>
  <si>
    <t>保持国内学术领先地位，提升国际知名度，发表具有国际影响力的文章。</t>
  </si>
  <si>
    <t>保持</t>
  </si>
  <si>
    <t>项目完成保持国内学术领先地位，提升国际知名度，发表具有国际影响力的文章。</t>
  </si>
  <si>
    <t xml:space="preserve">满意度
指标
</t>
  </si>
  <si>
    <t>服务对象满意度指标</t>
  </si>
  <si>
    <t>服务对象满意度</t>
  </si>
  <si>
    <t>≥95%</t>
  </si>
  <si>
    <t>满意度样本容量可进一步扩大</t>
  </si>
  <si>
    <t>总分：</t>
  </si>
</sst>
</file>

<file path=xl/styles.xml><?xml version="1.0" encoding="utf-8"?>
<styleSheet xmlns="http://schemas.openxmlformats.org/spreadsheetml/2006/main">
  <numFmts count="6">
    <numFmt numFmtId="176" formatCode="\=0"/>
    <numFmt numFmtId="177" formatCode="0.000000_ "/>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3"/>
      <color theme="3"/>
      <name val="等线"/>
      <charset val="134"/>
      <scheme val="minor"/>
    </font>
    <font>
      <b/>
      <sz val="15"/>
      <color theme="3"/>
      <name val="等线"/>
      <charset val="134"/>
      <scheme val="minor"/>
    </font>
    <font>
      <i/>
      <sz val="11"/>
      <color rgb="FF7F7F7F"/>
      <name val="等线"/>
      <charset val="0"/>
      <scheme val="minor"/>
    </font>
    <font>
      <sz val="11"/>
      <color rgb="FF9C6500"/>
      <name val="等线"/>
      <charset val="0"/>
      <scheme val="minor"/>
    </font>
    <font>
      <b/>
      <sz val="11"/>
      <color rgb="FFFFFFFF"/>
      <name val="等线"/>
      <charset val="0"/>
      <scheme val="minor"/>
    </font>
    <font>
      <b/>
      <sz val="11"/>
      <color theme="1"/>
      <name val="等线"/>
      <charset val="0"/>
      <scheme val="minor"/>
    </font>
    <font>
      <u/>
      <sz val="11"/>
      <color rgb="FF0000FF"/>
      <name val="等线"/>
      <charset val="0"/>
      <scheme val="minor"/>
    </font>
    <font>
      <b/>
      <sz val="11"/>
      <color rgb="FF3F3F3F"/>
      <name val="等线"/>
      <charset val="0"/>
      <scheme val="minor"/>
    </font>
    <font>
      <sz val="11"/>
      <color rgb="FFFF0000"/>
      <name val="等线"/>
      <charset val="0"/>
      <scheme val="minor"/>
    </font>
    <font>
      <b/>
      <sz val="11"/>
      <color rgb="FFFA7D00"/>
      <name val="等线"/>
      <charset val="0"/>
      <scheme val="minor"/>
    </font>
    <font>
      <u/>
      <sz val="11"/>
      <color rgb="FF800080"/>
      <name val="等线"/>
      <charset val="0"/>
      <scheme val="minor"/>
    </font>
    <font>
      <sz val="11"/>
      <color rgb="FF3F3F76"/>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theme="8"/>
        <bgColor indexed="64"/>
      </patternFill>
    </fill>
    <fill>
      <patternFill patternType="solid">
        <fgColor rgb="FFFFEB9C"/>
        <bgColor indexed="64"/>
      </patternFill>
    </fill>
    <fill>
      <patternFill patternType="solid">
        <fgColor rgb="FFA5A5A5"/>
        <bgColor indexed="64"/>
      </patternFill>
    </fill>
    <fill>
      <patternFill patternType="solid">
        <fgColor theme="8"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7" tint="0.399975585192419"/>
        <bgColor indexed="64"/>
      </patternFill>
    </fill>
  </fills>
  <borders count="22">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diagonal/>
    </border>
    <border>
      <left style="thin">
        <color auto="true"/>
      </left>
      <right/>
      <top/>
      <bottom style="thin">
        <color auto="true"/>
      </bottom>
      <diagonal/>
    </border>
    <border>
      <left/>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style="thin">
        <color auto="true"/>
      </right>
      <top style="thin">
        <color auto="true"/>
      </top>
      <bottom/>
      <diagonal/>
    </border>
    <border>
      <left/>
      <right style="thin">
        <color auto="true"/>
      </right>
      <top/>
      <bottom/>
      <diagonal/>
    </border>
    <border>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xf numFmtId="0" fontId="8" fillId="16"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8" fillId="24"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10" fillId="0" borderId="18"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8" fillId="0" borderId="1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15"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32"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8" fillId="26" borderId="0" applyNumberFormat="false" applyBorder="false" applyAlignment="false" applyProtection="false">
      <alignment vertical="center"/>
    </xf>
    <xf numFmtId="0" fontId="0" fillId="0" borderId="0">
      <alignment vertical="center"/>
    </xf>
    <xf numFmtId="0" fontId="7" fillId="27" borderId="0" applyNumberFormat="false" applyBorder="false" applyAlignment="false" applyProtection="false">
      <alignment vertical="center"/>
    </xf>
    <xf numFmtId="0" fontId="14" fillId="0" borderId="15"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8" fillId="1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9" borderId="0" applyNumberFormat="false" applyBorder="false" applyAlignment="false" applyProtection="false">
      <alignment vertical="center"/>
    </xf>
    <xf numFmtId="0" fontId="22" fillId="28" borderId="20"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2"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24" fillId="31" borderId="20" applyNumberFormat="false" applyAlignment="false" applyProtection="false">
      <alignment vertical="center"/>
    </xf>
    <xf numFmtId="0" fontId="20" fillId="28" borderId="19" applyNumberFormat="false" applyAlignment="false" applyProtection="false">
      <alignment vertical="center"/>
    </xf>
    <xf numFmtId="0" fontId="17" fillId="20" borderId="16" applyNumberFormat="false" applyAlignment="false" applyProtection="false">
      <alignment vertical="center"/>
    </xf>
    <xf numFmtId="0" fontId="25" fillId="0" borderId="21" applyNumberFormat="false" applyFill="false" applyAlignment="false" applyProtection="false">
      <alignment vertical="center"/>
    </xf>
    <xf numFmtId="0" fontId="7" fillId="23"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0" fillId="11" borderId="14"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10"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9" borderId="0" applyNumberFormat="false" applyBorder="false" applyAlignment="false" applyProtection="false">
      <alignment vertical="center"/>
    </xf>
    <xf numFmtId="0" fontId="16" fillId="19"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4" fillId="0" borderId="0"/>
    <xf numFmtId="0" fontId="7"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53">
    <xf numFmtId="0" fontId="0" fillId="0" borderId="0" xfId="0"/>
    <xf numFmtId="0" fontId="0" fillId="0" borderId="0" xfId="0" applyAlignment="true">
      <alignment horizontal="center"/>
    </xf>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center" vertical="center" textRotation="255"/>
    </xf>
    <xf numFmtId="0" fontId="4" fillId="0" borderId="1" xfId="0" applyFont="true" applyBorder="true" applyAlignment="true">
      <alignment horizontal="center" vertical="center" wrapText="true"/>
    </xf>
    <xf numFmtId="0" fontId="4" fillId="0" borderId="1" xfId="0" applyFont="true" applyBorder="true" applyAlignment="true">
      <alignment horizontal="center" vertical="center"/>
    </xf>
    <xf numFmtId="0" fontId="4" fillId="0" borderId="3" xfId="0" applyFont="true" applyBorder="true" applyAlignment="true">
      <alignment horizontal="center" vertical="center" wrapText="true"/>
    </xf>
    <xf numFmtId="0" fontId="4" fillId="0" borderId="3" xfId="0" applyFont="true" applyBorder="true" applyAlignment="true">
      <alignment vertical="center"/>
    </xf>
    <xf numFmtId="0" fontId="4" fillId="0" borderId="1" xfId="47" applyFont="true" applyFill="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4" xfId="0" applyFont="true" applyBorder="true" applyAlignment="true">
      <alignment vertical="center"/>
    </xf>
    <xf numFmtId="49" fontId="5" fillId="0" borderId="1" xfId="0" applyNumberFormat="true" applyFont="true" applyFill="true" applyBorder="true" applyAlignment="true">
      <alignment horizontal="center" vertical="center" wrapText="true"/>
    </xf>
    <xf numFmtId="0" fontId="5" fillId="0" borderId="1" xfId="47" applyFont="true" applyFill="true" applyBorder="true" applyAlignment="true">
      <alignment horizontal="center" vertical="center" wrapText="true"/>
    </xf>
    <xf numFmtId="0" fontId="4" fillId="0" borderId="3" xfId="0" applyFont="true" applyBorder="true" applyAlignment="true">
      <alignment horizontal="center" vertical="center"/>
    </xf>
    <xf numFmtId="49" fontId="4" fillId="0" borderId="1" xfId="0" applyNumberFormat="true" applyFont="true" applyFill="true" applyBorder="true" applyAlignment="true">
      <alignment horizontal="center" vertical="center" wrapText="true"/>
    </xf>
    <xf numFmtId="0" fontId="4" fillId="0" borderId="4" xfId="0" applyFont="true" applyBorder="true" applyAlignment="true">
      <alignment horizontal="center" vertical="center"/>
    </xf>
    <xf numFmtId="0" fontId="4" fillId="0" borderId="5" xfId="0" applyFont="true" applyBorder="true" applyAlignment="true">
      <alignment horizontal="center" vertical="center"/>
    </xf>
    <xf numFmtId="0" fontId="4" fillId="0" borderId="6" xfId="0" applyFont="true" applyBorder="true" applyAlignment="true">
      <alignment horizontal="center" vertical="center"/>
    </xf>
    <xf numFmtId="0" fontId="4" fillId="0" borderId="7" xfId="0" applyFont="true" applyBorder="true" applyAlignment="true">
      <alignment horizontal="center" vertical="center"/>
    </xf>
    <xf numFmtId="0" fontId="4" fillId="0" borderId="5" xfId="0" applyFont="true" applyBorder="true" applyAlignment="true">
      <alignment horizontal="center" vertical="center" wrapText="true"/>
    </xf>
    <xf numFmtId="49" fontId="4" fillId="0" borderId="1" xfId="0" applyNumberFormat="true" applyFont="true" applyBorder="true" applyAlignment="true">
      <alignment horizontal="center" vertical="center" wrapText="true"/>
    </xf>
    <xf numFmtId="49" fontId="5" fillId="0" borderId="1" xfId="0" applyNumberFormat="true" applyFont="true" applyBorder="true" applyAlignment="true">
      <alignment horizontal="center" vertical="center" wrapText="true"/>
    </xf>
    <xf numFmtId="0" fontId="5" fillId="0" borderId="5" xfId="47" applyFont="true" applyBorder="true" applyAlignment="true">
      <alignment horizontal="center" vertical="center" wrapText="true"/>
    </xf>
    <xf numFmtId="0" fontId="6" fillId="0" borderId="7" xfId="0" applyFont="true" applyBorder="true" applyAlignment="true">
      <alignment horizontal="center" vertical="center"/>
    </xf>
    <xf numFmtId="0" fontId="6" fillId="0" borderId="8" xfId="0" applyFont="true" applyBorder="true" applyAlignment="true">
      <alignment horizontal="center" vertical="center"/>
    </xf>
    <xf numFmtId="0" fontId="3" fillId="0" borderId="9" xfId="0" applyFont="true" applyBorder="true" applyAlignment="true">
      <alignment horizontal="center" vertical="center"/>
    </xf>
    <xf numFmtId="0" fontId="3" fillId="0" borderId="10" xfId="0" applyFont="true" applyBorder="true" applyAlignment="true">
      <alignment horizontal="center" vertical="center"/>
    </xf>
    <xf numFmtId="177" fontId="3" fillId="0" borderId="1" xfId="0" applyNumberFormat="true" applyFont="true" applyBorder="true" applyAlignment="true">
      <alignment vertical="center"/>
    </xf>
    <xf numFmtId="176" fontId="4" fillId="0" borderId="1" xfId="0" applyNumberFormat="true" applyFont="true" applyFill="true" applyBorder="true" applyAlignment="true">
      <alignment horizontal="center" vertical="center" wrapText="true"/>
    </xf>
    <xf numFmtId="176" fontId="4" fillId="0" borderId="2" xfId="0" applyNumberFormat="true" applyFont="true" applyBorder="true" applyAlignment="true">
      <alignment horizontal="center" vertical="center" wrapText="true"/>
    </xf>
    <xf numFmtId="176" fontId="4" fillId="0" borderId="10" xfId="0" applyNumberFormat="true" applyFont="true" applyBorder="true" applyAlignment="true">
      <alignment horizontal="center" vertical="center" wrapText="true"/>
    </xf>
    <xf numFmtId="176" fontId="4" fillId="0" borderId="1" xfId="0" applyNumberFormat="true" applyFont="true" applyFill="true" applyBorder="true" applyAlignment="true">
      <alignment horizontal="center" vertical="center"/>
    </xf>
    <xf numFmtId="176" fontId="4" fillId="0" borderId="1" xfId="0" applyNumberFormat="true" applyFont="true" applyBorder="true" applyAlignment="true">
      <alignment horizontal="center" vertical="center" wrapText="true"/>
    </xf>
    <xf numFmtId="0" fontId="4" fillId="0" borderId="1" xfId="0" applyNumberFormat="true" applyFont="true" applyFill="true" applyBorder="true" applyAlignment="true">
      <alignment horizontal="center" vertical="center"/>
    </xf>
    <xf numFmtId="49" fontId="4" fillId="0" borderId="1" xfId="0" applyNumberFormat="true" applyFont="true" applyFill="true" applyBorder="true" applyAlignment="true">
      <alignment horizontal="center" vertical="center"/>
    </xf>
    <xf numFmtId="57" fontId="4" fillId="0" borderId="1" xfId="0" applyNumberFormat="true" applyFont="true" applyBorder="true" applyAlignment="true">
      <alignment horizontal="center" vertical="center" wrapText="true"/>
    </xf>
    <xf numFmtId="0" fontId="4" fillId="0" borderId="11" xfId="0" applyFont="true" applyBorder="true" applyAlignment="true">
      <alignment horizontal="center" vertical="center" wrapText="true"/>
    </xf>
    <xf numFmtId="0" fontId="4" fillId="0" borderId="12" xfId="0" applyFont="true" applyBorder="true" applyAlignment="true">
      <alignment horizontal="center" vertical="center" wrapText="true"/>
    </xf>
    <xf numFmtId="49" fontId="4" fillId="0" borderId="1" xfId="0" applyNumberFormat="true" applyFont="true" applyBorder="true" applyAlignment="true">
      <alignment horizontal="center" vertical="center"/>
    </xf>
    <xf numFmtId="0" fontId="4" fillId="0" borderId="1" xfId="0" applyNumberFormat="true" applyFont="true" applyBorder="true" applyAlignment="true">
      <alignment horizontal="center" vertical="center" wrapText="true"/>
    </xf>
    <xf numFmtId="9" fontId="4" fillId="0" borderId="5" xfId="0" applyNumberFormat="true" applyFont="true" applyBorder="true" applyAlignment="true">
      <alignment horizontal="center" vertical="center"/>
    </xf>
    <xf numFmtId="0" fontId="6" fillId="0" borderId="13" xfId="0" applyFont="true" applyBorder="true" applyAlignment="true">
      <alignment horizontal="center" vertical="center"/>
    </xf>
    <xf numFmtId="0" fontId="6" fillId="0" borderId="1" xfId="0" applyFont="true" applyBorder="true" applyAlignment="true">
      <alignment horizontal="center" vertical="center"/>
    </xf>
    <xf numFmtId="9" fontId="3" fillId="0" borderId="1" xfId="11" applyFont="true" applyBorder="true" applyAlignment="true">
      <alignment horizontal="center" vertical="center"/>
    </xf>
    <xf numFmtId="0" fontId="4" fillId="0" borderId="11" xfId="0" applyFont="true" applyBorder="true" applyAlignment="true">
      <alignment horizontal="center" vertical="center"/>
    </xf>
    <xf numFmtId="0" fontId="4" fillId="0" borderId="13" xfId="0" applyFont="true" applyBorder="true" applyAlignment="true">
      <alignment horizontal="center" vertical="center"/>
    </xf>
    <xf numFmtId="0" fontId="4" fillId="0" borderId="1" xfId="0" applyFont="true" applyFill="true" applyBorder="true" applyAlignment="true">
      <alignment horizontal="center" vertical="center" wrapText="true"/>
    </xf>
    <xf numFmtId="0" fontId="5" fillId="0" borderId="0" xfId="0" applyFont="true" applyAlignment="true">
      <alignment horizontal="center" vertical="center"/>
    </xf>
    <xf numFmtId="0" fontId="4" fillId="0" borderId="1" xfId="0" applyFont="true" applyBorder="true" applyAlignment="true">
      <alignment vertical="center" wrapText="true"/>
    </xf>
    <xf numFmtId="176" fontId="4" fillId="0" borderId="1" xfId="0" applyNumberFormat="true" applyFont="true" applyFill="true" applyBorder="true" applyAlignment="true" quotePrefix="true">
      <alignment horizontal="center" vertical="center" wrapText="true"/>
    </xf>
    <xf numFmtId="0" fontId="4" fillId="0" borderId="1" xfId="0" applyNumberFormat="true" applyFont="true" applyFill="true" applyBorder="true" applyAlignment="true" quotePrefix="true">
      <alignment horizontal="center" vertical="center"/>
    </xf>
  </cellXfs>
  <cellStyles count="51">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常规 5" xfId="18"/>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60% - 强调文字颜色 1" xfId="35" builtinId="32"/>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常规 2" xfId="47"/>
    <cellStyle name="60% - 强调文字颜色 2" xfId="48" builtinId="36"/>
    <cellStyle name="40% - 强调文字颜色 2" xfId="49" builtinId="35"/>
    <cellStyle name="强调文字颜色 3" xfId="50"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4</xdr:row>
      <xdr:rowOff>28575</xdr:rowOff>
    </xdr:from>
    <xdr:to>
      <xdr:col>3</xdr:col>
      <xdr:colOff>1333499</xdr:colOff>
      <xdr:row>4</xdr:row>
      <xdr:rowOff>342900</xdr:rowOff>
    </xdr:to>
    <xdr:sp>
      <xdr:nvSpPr>
        <xdr:cNvPr id="1025" name="直接箭头连接符 1"/>
        <xdr:cNvSpPr>
          <a:spLocks noChangeShapeType="true"/>
        </xdr:cNvSpPr>
      </xdr:nvSpPr>
      <xdr:spPr>
        <a:xfrm>
          <a:off x="1972310" y="120840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31"/>
  <sheetViews>
    <sheetView tabSelected="1" zoomScale="70" zoomScaleNormal="70" workbookViewId="0">
      <selection activeCell="J26" sqref="J26"/>
    </sheetView>
  </sheetViews>
  <sheetFormatPr defaultColWidth="9" defaultRowHeight="13.5"/>
  <cols>
    <col min="1" max="1" width="5.38333333333333" customWidth="true"/>
    <col min="2" max="2" width="7.75" customWidth="true"/>
    <col min="3" max="3" width="12.25" customWidth="true"/>
    <col min="4" max="4" width="22.6083333333333" style="1" customWidth="true"/>
    <col min="5" max="5" width="17.3833333333333" customWidth="true"/>
    <col min="6" max="6" width="14.9" customWidth="true"/>
    <col min="7" max="7" width="16.2" customWidth="true"/>
    <col min="8" max="8" width="12.5083333333333" customWidth="true"/>
    <col min="9" max="9" width="11" customWidth="true"/>
    <col min="10" max="10" width="14.6333333333333" customWidth="true"/>
    <col min="12" max="13" width="10.6666666666667"/>
  </cols>
  <sheetData>
    <row r="1" ht="33.95"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1" customHeight="true" spans="1:10">
      <c r="A3" s="4" t="s">
        <v>2</v>
      </c>
      <c r="B3" s="4"/>
      <c r="C3" s="4"/>
      <c r="D3" s="4" t="s">
        <v>3</v>
      </c>
      <c r="E3" s="4"/>
      <c r="F3" s="4"/>
      <c r="G3" s="4"/>
      <c r="H3" s="4"/>
      <c r="I3" s="4"/>
      <c r="J3" s="4"/>
    </row>
    <row r="4" ht="20.1" customHeight="true" spans="1:10">
      <c r="A4" s="4" t="s">
        <v>4</v>
      </c>
      <c r="B4" s="4"/>
      <c r="C4" s="4"/>
      <c r="D4" s="5" t="s">
        <v>5</v>
      </c>
      <c r="E4" s="29"/>
      <c r="F4" s="30"/>
      <c r="G4" s="4" t="s">
        <v>6</v>
      </c>
      <c r="H4" s="6" t="s">
        <v>7</v>
      </c>
      <c r="I4" s="6"/>
      <c r="J4" s="6"/>
    </row>
    <row r="5" ht="31.5" spans="1:10">
      <c r="A5" s="6" t="s">
        <v>8</v>
      </c>
      <c r="B5" s="6"/>
      <c r="C5" s="6"/>
      <c r="D5" s="4"/>
      <c r="E5" s="6" t="s">
        <v>9</v>
      </c>
      <c r="F5" s="6" t="s">
        <v>10</v>
      </c>
      <c r="G5" s="6" t="s">
        <v>11</v>
      </c>
      <c r="H5" s="6" t="s">
        <v>12</v>
      </c>
      <c r="I5" s="6" t="s">
        <v>13</v>
      </c>
      <c r="J5" s="4" t="s">
        <v>14</v>
      </c>
    </row>
    <row r="6" ht="20.1" customHeight="true" spans="1:10">
      <c r="A6" s="6"/>
      <c r="B6" s="6"/>
      <c r="C6" s="6"/>
      <c r="D6" s="4" t="s">
        <v>15</v>
      </c>
      <c r="E6" s="31">
        <f>E8</f>
        <v>5.3194</v>
      </c>
      <c r="F6" s="31">
        <f>F8</f>
        <v>5.3194</v>
      </c>
      <c r="G6" s="31">
        <f>G8</f>
        <v>4.759425</v>
      </c>
      <c r="H6" s="4">
        <v>10</v>
      </c>
      <c r="I6" s="47">
        <f>G6/F6</f>
        <v>0.894729668759635</v>
      </c>
      <c r="J6" s="6">
        <f>ROUND(H6*I6,2)</f>
        <v>8.95</v>
      </c>
    </row>
    <row r="7" ht="31.5" spans="1:10">
      <c r="A7" s="6"/>
      <c r="B7" s="6"/>
      <c r="C7" s="6"/>
      <c r="D7" s="6" t="s">
        <v>16</v>
      </c>
      <c r="E7" s="4" t="s">
        <v>17</v>
      </c>
      <c r="F7" s="4" t="s">
        <v>17</v>
      </c>
      <c r="G7" s="4" t="s">
        <v>17</v>
      </c>
      <c r="H7" s="4" t="s">
        <v>17</v>
      </c>
      <c r="I7" s="4" t="s">
        <v>17</v>
      </c>
      <c r="J7" s="6" t="s">
        <v>17</v>
      </c>
    </row>
    <row r="8" ht="24.95" customHeight="true" spans="1:10">
      <c r="A8" s="6"/>
      <c r="B8" s="6"/>
      <c r="C8" s="6"/>
      <c r="D8" s="4" t="s">
        <v>18</v>
      </c>
      <c r="E8" s="31">
        <v>5.3194</v>
      </c>
      <c r="F8" s="31">
        <v>5.3194</v>
      </c>
      <c r="G8" s="31">
        <v>4.759425</v>
      </c>
      <c r="H8" s="4" t="s">
        <v>17</v>
      </c>
      <c r="I8" s="47">
        <f>G8/E8</f>
        <v>0.894729668759635</v>
      </c>
      <c r="J8" s="6" t="s">
        <v>17</v>
      </c>
    </row>
    <row r="9" ht="18.95" customHeight="true" spans="1:10">
      <c r="A9" s="6"/>
      <c r="B9" s="6"/>
      <c r="C9" s="6"/>
      <c r="D9" s="4" t="s">
        <v>19</v>
      </c>
      <c r="E9" s="4" t="s">
        <v>17</v>
      </c>
      <c r="F9" s="4" t="s">
        <v>17</v>
      </c>
      <c r="G9" s="4" t="s">
        <v>17</v>
      </c>
      <c r="H9" s="4" t="s">
        <v>17</v>
      </c>
      <c r="I9" s="4" t="s">
        <v>17</v>
      </c>
      <c r="J9" s="6" t="s">
        <v>17</v>
      </c>
    </row>
    <row r="10" ht="26.1" customHeight="true" spans="1:10">
      <c r="A10" s="7" t="s">
        <v>20</v>
      </c>
      <c r="B10" s="6" t="s">
        <v>21</v>
      </c>
      <c r="C10" s="6"/>
      <c r="D10" s="6"/>
      <c r="E10" s="6"/>
      <c r="F10" s="6" t="s">
        <v>22</v>
      </c>
      <c r="G10" s="6"/>
      <c r="H10" s="6"/>
      <c r="I10" s="6"/>
      <c r="J10" s="6"/>
    </row>
    <row r="11" ht="69" customHeight="true" spans="1:10">
      <c r="A11" s="7"/>
      <c r="B11" s="8" t="s">
        <v>23</v>
      </c>
      <c r="C11" s="8"/>
      <c r="D11" s="8"/>
      <c r="E11" s="8"/>
      <c r="F11" s="8" t="s">
        <v>24</v>
      </c>
      <c r="G11" s="8"/>
      <c r="H11" s="8"/>
      <c r="I11" s="8"/>
      <c r="J11" s="8"/>
    </row>
    <row r="12" ht="31.5" spans="1:10">
      <c r="A12" s="7" t="s">
        <v>25</v>
      </c>
      <c r="B12" s="8" t="s">
        <v>26</v>
      </c>
      <c r="C12" s="9" t="s">
        <v>27</v>
      </c>
      <c r="D12" s="9" t="s">
        <v>28</v>
      </c>
      <c r="E12" s="9" t="s">
        <v>29</v>
      </c>
      <c r="F12" s="8" t="s">
        <v>30</v>
      </c>
      <c r="G12" s="8"/>
      <c r="H12" s="8" t="s">
        <v>31</v>
      </c>
      <c r="I12" s="8" t="s">
        <v>14</v>
      </c>
      <c r="J12" s="8" t="s">
        <v>32</v>
      </c>
    </row>
    <row r="13" ht="36.95" customHeight="true" spans="1:10">
      <c r="A13" s="7"/>
      <c r="B13" s="10" t="s">
        <v>33</v>
      </c>
      <c r="C13" s="11" t="s">
        <v>34</v>
      </c>
      <c r="D13" s="12" t="s">
        <v>35</v>
      </c>
      <c r="E13" s="53" t="s">
        <v>36</v>
      </c>
      <c r="F13" s="33" t="s">
        <v>37</v>
      </c>
      <c r="G13" s="34"/>
      <c r="H13" s="8">
        <v>3</v>
      </c>
      <c r="I13" s="8">
        <v>3</v>
      </c>
      <c r="J13" s="9"/>
    </row>
    <row r="14" ht="54" customHeight="true" spans="1:10">
      <c r="A14" s="7"/>
      <c r="B14" s="13"/>
      <c r="C14" s="14"/>
      <c r="D14" s="15" t="s">
        <v>38</v>
      </c>
      <c r="E14" s="35" t="s">
        <v>39</v>
      </c>
      <c r="F14" s="36" t="s">
        <v>40</v>
      </c>
      <c r="G14" s="36"/>
      <c r="H14" s="8">
        <v>5</v>
      </c>
      <c r="I14" s="8">
        <v>5</v>
      </c>
      <c r="J14" s="9"/>
    </row>
    <row r="15" ht="45.95" customHeight="true" spans="1:10">
      <c r="A15" s="7"/>
      <c r="B15" s="13"/>
      <c r="C15" s="14"/>
      <c r="D15" s="16" t="s">
        <v>41</v>
      </c>
      <c r="E15" s="32" t="s">
        <v>42</v>
      </c>
      <c r="F15" s="36" t="s">
        <v>43</v>
      </c>
      <c r="G15" s="36"/>
      <c r="H15" s="8">
        <v>3</v>
      </c>
      <c r="I15" s="8">
        <v>3</v>
      </c>
      <c r="J15" s="9"/>
    </row>
    <row r="16" ht="45" customHeight="true" spans="1:10">
      <c r="A16" s="7"/>
      <c r="B16" s="13"/>
      <c r="C16" s="14"/>
      <c r="D16" s="15" t="s">
        <v>44</v>
      </c>
      <c r="E16" s="54" t="s">
        <v>45</v>
      </c>
      <c r="F16" s="8" t="s">
        <v>46</v>
      </c>
      <c r="G16" s="8"/>
      <c r="H16" s="8">
        <v>3</v>
      </c>
      <c r="I16" s="8">
        <v>3</v>
      </c>
      <c r="J16" s="9"/>
    </row>
    <row r="17" ht="39" customHeight="true" spans="1:10">
      <c r="A17" s="7"/>
      <c r="B17" s="13"/>
      <c r="C17" s="14"/>
      <c r="D17" s="16" t="s">
        <v>47</v>
      </c>
      <c r="E17" s="38" t="s">
        <v>48</v>
      </c>
      <c r="F17" s="8" t="s">
        <v>49</v>
      </c>
      <c r="G17" s="8"/>
      <c r="H17" s="8">
        <v>3</v>
      </c>
      <c r="I17" s="8">
        <v>3</v>
      </c>
      <c r="J17" s="9"/>
    </row>
    <row r="18" ht="24" customHeight="true" spans="1:10">
      <c r="A18" s="7"/>
      <c r="B18" s="13"/>
      <c r="C18" s="14"/>
      <c r="D18" s="12" t="s">
        <v>50</v>
      </c>
      <c r="E18" s="38" t="s">
        <v>51</v>
      </c>
      <c r="F18" s="8" t="s">
        <v>52</v>
      </c>
      <c r="G18" s="8"/>
      <c r="H18" s="8">
        <v>5</v>
      </c>
      <c r="I18" s="8">
        <v>5</v>
      </c>
      <c r="J18" s="9"/>
    </row>
    <row r="19" ht="52.5" customHeight="true" spans="1:10">
      <c r="A19" s="7"/>
      <c r="B19" s="13"/>
      <c r="C19" s="14"/>
      <c r="D19" s="15" t="s">
        <v>53</v>
      </c>
      <c r="E19" s="38" t="s">
        <v>54</v>
      </c>
      <c r="F19" s="8" t="s">
        <v>37</v>
      </c>
      <c r="G19" s="8"/>
      <c r="H19" s="8">
        <v>3</v>
      </c>
      <c r="I19" s="8">
        <v>3</v>
      </c>
      <c r="J19" s="9"/>
    </row>
    <row r="20" ht="24" customHeight="true" spans="1:10">
      <c r="A20" s="7"/>
      <c r="B20" s="13"/>
      <c r="C20" s="14"/>
      <c r="D20" s="16" t="s">
        <v>55</v>
      </c>
      <c r="E20" s="38" t="s">
        <v>56</v>
      </c>
      <c r="F20" s="8" t="s">
        <v>57</v>
      </c>
      <c r="G20" s="8"/>
      <c r="H20" s="8">
        <v>5</v>
      </c>
      <c r="I20" s="8">
        <v>5</v>
      </c>
      <c r="J20" s="9"/>
    </row>
    <row r="21" ht="39" customHeight="true" spans="1:10">
      <c r="A21" s="7"/>
      <c r="B21" s="13"/>
      <c r="C21" s="17" t="s">
        <v>58</v>
      </c>
      <c r="D21" s="18" t="s">
        <v>59</v>
      </c>
      <c r="E21" s="38" t="s">
        <v>51</v>
      </c>
      <c r="F21" s="8" t="s">
        <v>60</v>
      </c>
      <c r="G21" s="8"/>
      <c r="H21" s="8">
        <v>3</v>
      </c>
      <c r="I21" s="8">
        <v>3</v>
      </c>
      <c r="J21" s="9"/>
    </row>
    <row r="22" ht="24.95" customHeight="true" spans="1:10">
      <c r="A22" s="7"/>
      <c r="B22" s="13"/>
      <c r="C22" s="19"/>
      <c r="D22" s="12" t="s">
        <v>61</v>
      </c>
      <c r="E22" s="38" t="s">
        <v>62</v>
      </c>
      <c r="F22" s="8" t="s">
        <v>63</v>
      </c>
      <c r="G22" s="8"/>
      <c r="H22" s="8">
        <v>3</v>
      </c>
      <c r="I22" s="8">
        <v>3</v>
      </c>
      <c r="J22" s="9"/>
    </row>
    <row r="23" ht="24.95" customHeight="true" spans="1:10">
      <c r="A23" s="7"/>
      <c r="B23" s="13"/>
      <c r="C23" s="20"/>
      <c r="D23" s="12" t="s">
        <v>64</v>
      </c>
      <c r="E23" s="38" t="s">
        <v>54</v>
      </c>
      <c r="F23" s="8" t="s">
        <v>37</v>
      </c>
      <c r="G23" s="8"/>
      <c r="H23" s="8">
        <v>2</v>
      </c>
      <c r="I23" s="8">
        <v>2</v>
      </c>
      <c r="J23" s="9"/>
    </row>
    <row r="24" ht="33" customHeight="true" spans="1:10">
      <c r="A24" s="7"/>
      <c r="B24" s="13"/>
      <c r="C24" s="21" t="s">
        <v>65</v>
      </c>
      <c r="D24" s="12" t="s">
        <v>66</v>
      </c>
      <c r="E24" s="39">
        <v>45261</v>
      </c>
      <c r="F24" s="39">
        <v>45261</v>
      </c>
      <c r="G24" s="39"/>
      <c r="H24" s="40">
        <v>2</v>
      </c>
      <c r="I24" s="40">
        <v>2</v>
      </c>
      <c r="J24" s="48"/>
    </row>
    <row r="25" ht="15" customHeight="true" spans="1:10">
      <c r="A25" s="7"/>
      <c r="B25" s="13"/>
      <c r="C25" s="22"/>
      <c r="D25" s="12"/>
      <c r="E25" s="39"/>
      <c r="F25" s="39"/>
      <c r="G25" s="39"/>
      <c r="H25" s="41"/>
      <c r="I25" s="41"/>
      <c r="J25" s="49"/>
    </row>
    <row r="26" ht="74" customHeight="true" spans="1:10">
      <c r="A26" s="7"/>
      <c r="B26" s="23"/>
      <c r="C26" s="9" t="s">
        <v>67</v>
      </c>
      <c r="D26" s="24" t="s">
        <v>68</v>
      </c>
      <c r="E26" s="42" t="s">
        <v>69</v>
      </c>
      <c r="F26" s="8" t="s">
        <v>70</v>
      </c>
      <c r="G26" s="8"/>
      <c r="H26" s="8">
        <v>10</v>
      </c>
      <c r="I26" s="8">
        <v>9</v>
      </c>
      <c r="J26" s="50" t="s">
        <v>71</v>
      </c>
    </row>
    <row r="27" ht="78.75" spans="1:10">
      <c r="A27" s="7"/>
      <c r="B27" s="8" t="s">
        <v>72</v>
      </c>
      <c r="C27" s="8" t="s">
        <v>73</v>
      </c>
      <c r="D27" s="25" t="s">
        <v>74</v>
      </c>
      <c r="E27" s="42" t="s">
        <v>75</v>
      </c>
      <c r="F27" s="8" t="s">
        <v>76</v>
      </c>
      <c r="G27" s="8"/>
      <c r="H27" s="8">
        <v>10</v>
      </c>
      <c r="I27" s="51">
        <v>10</v>
      </c>
      <c r="J27" s="52"/>
    </row>
    <row r="28" ht="69" customHeight="true" spans="1:10">
      <c r="A28" s="7"/>
      <c r="B28" s="8"/>
      <c r="C28" s="8" t="s">
        <v>77</v>
      </c>
      <c r="D28" s="25" t="s">
        <v>78</v>
      </c>
      <c r="E28" s="42" t="s">
        <v>79</v>
      </c>
      <c r="F28" s="8" t="s">
        <v>80</v>
      </c>
      <c r="G28" s="9"/>
      <c r="H28" s="8">
        <v>10</v>
      </c>
      <c r="I28" s="9">
        <v>10</v>
      </c>
      <c r="J28" s="52"/>
    </row>
    <row r="29" ht="63" spans="1:10">
      <c r="A29" s="7"/>
      <c r="B29" s="8"/>
      <c r="C29" s="8" t="s">
        <v>81</v>
      </c>
      <c r="D29" s="25" t="s">
        <v>82</v>
      </c>
      <c r="E29" s="42" t="s">
        <v>83</v>
      </c>
      <c r="F29" s="8" t="s">
        <v>84</v>
      </c>
      <c r="G29" s="9"/>
      <c r="H29" s="43">
        <v>10</v>
      </c>
      <c r="I29" s="9">
        <v>10</v>
      </c>
      <c r="J29" s="52"/>
    </row>
    <row r="30" ht="63" customHeight="true" spans="1:10">
      <c r="A30" s="7"/>
      <c r="B30" s="8" t="s">
        <v>85</v>
      </c>
      <c r="C30" s="8" t="s">
        <v>86</v>
      </c>
      <c r="D30" s="26" t="s">
        <v>87</v>
      </c>
      <c r="E30" s="8" t="s">
        <v>88</v>
      </c>
      <c r="F30" s="44">
        <v>1</v>
      </c>
      <c r="G30" s="20"/>
      <c r="H30" s="8">
        <v>10</v>
      </c>
      <c r="I30" s="9">
        <v>9</v>
      </c>
      <c r="J30" s="8" t="s">
        <v>89</v>
      </c>
    </row>
    <row r="31" ht="27.75" customHeight="true" spans="1:10">
      <c r="A31" s="27" t="s">
        <v>90</v>
      </c>
      <c r="B31" s="28"/>
      <c r="C31" s="28"/>
      <c r="D31" s="28"/>
      <c r="E31" s="28"/>
      <c r="F31" s="28"/>
      <c r="G31" s="45"/>
      <c r="H31" s="46">
        <v>100</v>
      </c>
      <c r="I31" s="46">
        <f>SUM(I13:I30)+J6</f>
        <v>96.95</v>
      </c>
      <c r="J31" s="4"/>
    </row>
  </sheetData>
  <mergeCells count="43">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6:G26"/>
    <mergeCell ref="F27:G27"/>
    <mergeCell ref="F28:G28"/>
    <mergeCell ref="F29:G29"/>
    <mergeCell ref="F30:G30"/>
    <mergeCell ref="A31:G31"/>
    <mergeCell ref="A10:A11"/>
    <mergeCell ref="A12:A30"/>
    <mergeCell ref="B13:B26"/>
    <mergeCell ref="B27:B29"/>
    <mergeCell ref="C13:C20"/>
    <mergeCell ref="C21:C23"/>
    <mergeCell ref="C24:C25"/>
    <mergeCell ref="D24:D25"/>
    <mergeCell ref="E24:E25"/>
    <mergeCell ref="H24:H25"/>
    <mergeCell ref="I24:I25"/>
    <mergeCell ref="J24:J25"/>
    <mergeCell ref="A5:C9"/>
    <mergeCell ref="F24:G25"/>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2015-06-08T02:17:00Z</dcterms:created>
  <cp:lastPrinted>2020-04-25T10:17:00Z</cp:lastPrinted>
  <dcterms:modified xsi:type="dcterms:W3CDTF">2025-08-26T18:53:02Z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F57EDF6632204FBFAC5C1A6FFB57EB65_13</vt:lpwstr>
  </property>
</Properties>
</file>