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2" sheetId="2" r:id="rId1"/>
  </sheets>
  <calcPr calcId="144525"/>
</workbook>
</file>

<file path=xl/sharedStrings.xml><?xml version="1.0" encoding="utf-8"?>
<sst xmlns="http://schemas.openxmlformats.org/spreadsheetml/2006/main" count="111" uniqueCount="86">
  <si>
    <r>
      <rPr>
        <sz val="16"/>
        <color theme="1"/>
        <rFont val="宋体"/>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</si>
  <si>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</si>
  <si>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</si>
  <si>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新生儿疾病筛查</t>
  </si>
  <si>
    <t>主管部门</t>
  </si>
  <si>
    <t>北京市卫生健康委员会</t>
  </si>
  <si>
    <t>实施单位</t>
  </si>
  <si>
    <t>北京妇幼保健院</t>
  </si>
  <si>
    <t>项目资金（万元）</t>
  </si>
  <si>
    <t>年初预算数</t>
  </si>
  <si>
    <t>全年预算数（A）</t>
  </si>
  <si>
    <t>全年执行数（B）</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</si>
  <si>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</si>
  <si>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</si>
  <si>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</si>
  <si>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</si>
  <si>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</si>
  <si>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</si>
  <si>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</si>
  <si>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</si>
  <si>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</si>
  <si>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</si>
  <si>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</si>
  <si>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开展新生儿遗传代谢病筛查及相关工作经费下拨。耳聋基因筛查检测试剂耗材招标、信息系统的管理与维护、助产机构采血及诊断机构遗传咨询补贴的发放等。开展0-6岁儿童残疾筛查复筛工作及相关工作补贴的发放。全市新生儿疾病筛查覆盖率达到相关标准。</t>
  </si>
  <si>
    <t>完成新生儿遗传代谢病筛查及相关工作经费下拨。耳聋基因筛查检测试剂耗材招标、信息系统的管理与维护、助产机构采血及诊断机构遗传咨询补贴的发放等。开展0-6岁儿童残疾筛查复筛工作及相关工作补贴的发放。全市新生儿疾病筛查覆盖率相关标准。</t>
  </si>
  <si>
    <t>绩效指标</t>
  </si>
  <si>
    <t>一级指标</t>
  </si>
  <si>
    <t>二级指标</t>
  </si>
  <si>
    <t>三级指标</t>
  </si>
  <si>
    <t>年度指标值(A)</t>
  </si>
  <si>
    <t>实际完成值(B)</t>
  </si>
  <si>
    <t>分值</t>
  </si>
  <si>
    <t>偏差原因分析及改进措施</t>
  </si>
  <si>
    <t>产出指标</t>
  </si>
  <si>
    <r>
      <rPr>
        <sz val="11"/>
        <rFont val="宋体"/>
        <charset val="134"/>
      </rPr>
      <t>数量指标</t>
    </r>
  </si>
  <si>
    <r>
      <rPr>
        <sz val="11"/>
        <rFont val="宋体"/>
        <charset val="134"/>
      </rPr>
      <t>耳聋筛查检测试剂耗材招标工作完成及时率</t>
    </r>
  </si>
  <si>
    <r>
      <rPr>
        <sz val="11"/>
        <rFont val="宋体"/>
        <charset val="134"/>
      </rPr>
      <t>助产机构耳聋筛查采血费及诊断中心检测费与遗传咨询费用下拨及时性</t>
    </r>
  </si>
  <si>
    <t>完成活产新生儿疾病筛查标本的采血、递送及检测工作</t>
  </si>
  <si>
    <t>≥136000人次</t>
  </si>
  <si>
    <t>144555人次</t>
  </si>
  <si>
    <r>
      <rPr>
        <sz val="11"/>
        <rFont val="宋体"/>
        <charset val="134"/>
      </rPr>
      <t>相关机构经费下拨工作及时性</t>
    </r>
  </si>
  <si>
    <t>新筛信息系统、短信通知</t>
  </si>
  <si>
    <t>151565人次</t>
  </si>
  <si>
    <r>
      <rPr>
        <sz val="11"/>
        <rFont val="宋体"/>
        <charset val="134"/>
      </rPr>
      <t>相关机构残疾筛查经费下拨工作及时性</t>
    </r>
  </si>
  <si>
    <t>完成0-6岁儿童残疾筛查复筛工作</t>
  </si>
  <si>
    <t>31052人次</t>
  </si>
  <si>
    <t>41595人次</t>
  </si>
  <si>
    <t>耳聋筛查结果短信通知</t>
  </si>
  <si>
    <t>143847人次</t>
  </si>
  <si>
    <t>完成活产新生儿先心病筛查</t>
  </si>
  <si>
    <t>142619人次</t>
  </si>
  <si>
    <r>
      <rPr>
        <sz val="11"/>
        <rFont val="宋体"/>
        <charset val="134"/>
      </rPr>
      <t>质量指标</t>
    </r>
  </si>
  <si>
    <r>
      <rPr>
        <sz val="11"/>
        <rFont val="宋体"/>
        <charset val="134"/>
      </rPr>
      <t>新生儿疾病筛查率</t>
    </r>
  </si>
  <si>
    <t>≥98%</t>
  </si>
  <si>
    <r>
      <rPr>
        <sz val="11"/>
        <rFont val="宋体"/>
        <charset val="134"/>
      </rPr>
      <t>完成新生儿耳聋基因筛查工作合格率</t>
    </r>
  </si>
  <si>
    <r>
      <rPr>
        <sz val="11"/>
        <rFont val="宋体"/>
        <charset val="134"/>
      </rPr>
      <t>完成活产新生儿疾病筛查工作合格率</t>
    </r>
  </si>
  <si>
    <r>
      <rPr>
        <sz val="11"/>
        <rFont val="宋体"/>
        <charset val="134"/>
      </rPr>
      <t>完成0-6岁儿童残疾筛查复筛工作合格率</t>
    </r>
  </si>
  <si>
    <r>
      <rPr>
        <sz val="11"/>
        <rFont val="宋体"/>
        <charset val="134"/>
      </rPr>
      <t>完成新生儿先天性心脏病筛查工作合格率</t>
    </r>
  </si>
  <si>
    <r>
      <rPr>
        <sz val="11"/>
        <rFont val="宋体"/>
        <charset val="134"/>
      </rPr>
      <t>时效指标</t>
    </r>
  </si>
  <si>
    <r>
      <rPr>
        <sz val="11"/>
        <rFont val="宋体"/>
        <charset val="134"/>
      </rPr>
      <t>项目实施周期</t>
    </r>
  </si>
  <si>
    <t>1年</t>
  </si>
  <si>
    <t>成本指标</t>
  </si>
  <si>
    <r>
      <rPr>
        <sz val="11"/>
        <rFont val="宋体"/>
        <charset val="134"/>
      </rPr>
      <t>项目预算控制数</t>
    </r>
  </si>
  <si>
    <t>≤2976.39151万元</t>
  </si>
  <si>
    <t>2959.19029万元</t>
  </si>
  <si>
    <t>效益指标</t>
  </si>
  <si>
    <r>
      <rPr>
        <sz val="11"/>
        <rFont val="宋体"/>
        <charset val="134"/>
      </rPr>
      <t>可持续影响指标</t>
    </r>
  </si>
  <si>
    <t>常住人口免费新生儿疾病筛查、耳聋基因筛查及0-6岁儿童残疾筛查</t>
  </si>
  <si>
    <t>使儿童家长感受到了政府对儿童的重视，真正体现了“儿童优先”的公平原则，充分体现了党和政府对儿童健康发展需求的洞察和决策的高瞻远瞩，提升了政府形象，是一项影响深远的利国惠民工程。</t>
  </si>
  <si>
    <t>通过对常住人口实施免费的新生儿疾病筛查、耳聋基因筛查以及0-6岁儿童的残疾筛查，筛查率高达98%以上，有效降低了残疾的发生率，显著提升了人口的整体素质。</t>
  </si>
  <si>
    <t>经济效益指标</t>
  </si>
  <si>
    <t>通过新生儿疾病筛查，早期发现疾病，早期治疗、早期康复，减少并发症的发生</t>
  </si>
  <si>
    <t>使更多的儿童存活，减少家庭的痛苦，减少残疾，使家庭及社会为此付出的医疗和康复费用大大减低，对社会和每个相关家庭直接产生经济效益</t>
  </si>
  <si>
    <t>通过新生儿疾病筛查，实现早期发现、早期治疗和早期康复，有效减少并发症的发生，从而提高儿童存活率，减轻家庭痛苦，降低残疾率。这不仅显著减少了家庭和社会在医疗和康复方面的经济负担，更为社会和每个相关家庭带来了直接的经济效益。</t>
  </si>
  <si>
    <r>
      <rPr>
        <sz val="11"/>
        <rFont val="宋体"/>
        <charset val="134"/>
      </rPr>
      <t>社会效益指标</t>
    </r>
  </si>
  <si>
    <t>对提高妇幼卫生整体水平的促进作用</t>
  </si>
  <si>
    <t>显著</t>
  </si>
  <si>
    <t>5岁以下儿童死亡率1.72‰，低于十四五指标要求，提升妇幼卫生整体水平</t>
  </si>
  <si>
    <t>避免残疾，提高人口素质，对妇女儿童健康水平提高的有可持续影响，对提高妇幼卫生整体水平的促进作用</t>
  </si>
  <si>
    <t>显著提高</t>
  </si>
  <si>
    <t>通过对常住人口提供免费的新生儿疾病筛查、耳聋基因筛查及0-6岁儿童残疾筛查，确保筛查率超过98%，并在此基础上提供早期诊断与治疗，有效提升妇女儿童的健康水平，预防残疾发生，提高人口整体素质。此举不仅对妇女儿童健康水平的提升具有可持续影响，而且对提升妇幼卫生整体水平起到了积极的促进作用。</t>
  </si>
  <si>
    <t>满意度指标</t>
  </si>
  <si>
    <r>
      <rPr>
        <sz val="11"/>
        <rFont val="宋体"/>
        <charset val="134"/>
      </rPr>
      <t>服务对象满意度指标</t>
    </r>
  </si>
  <si>
    <r>
      <rPr>
        <sz val="11"/>
        <rFont val="宋体"/>
        <charset val="134"/>
      </rPr>
      <t>服务对象满意度</t>
    </r>
  </si>
  <si>
    <t>≥80%</t>
  </si>
  <si>
    <t>总分：</t>
  </si>
</sst>
</file>

<file path=xl/styles.xml><?xml version="1.0" encoding="utf-8"?>
<styleSheet xmlns="http://schemas.openxmlformats.org/spreadsheetml/2006/main">
  <numFmts count="6">
    <numFmt numFmtId="176" formatCode="0.000000_ "/>
    <numFmt numFmtId="177"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7">
    <font>
      <sz val="11"/>
      <color theme="1"/>
      <name val="等线"/>
      <charset val="134"/>
      <scheme val="minor"/>
    </font>
    <font>
      <sz val="16"/>
      <color theme="1"/>
      <name val="宋体"/>
      <charset val="134"/>
    </font>
    <font>
      <b/>
      <sz val="11"/>
      <color rgb="FF000000"/>
      <name val="宋体"/>
      <charset val="134"/>
    </font>
    <font>
      <sz val="11"/>
      <color rgb="FF000000"/>
      <name val="宋体"/>
      <charset val="134"/>
    </font>
    <font>
      <sz val="11"/>
      <color theme="1"/>
      <name val="宋体"/>
      <charset val="134"/>
    </font>
    <font>
      <sz val="11"/>
      <name val="宋体"/>
      <charset val="134"/>
    </font>
    <font>
      <sz val="11"/>
      <color theme="1"/>
      <name val="等线"/>
      <charset val="0"/>
      <scheme val="minor"/>
    </font>
    <font>
      <sz val="11"/>
      <color theme="0"/>
      <name val="等线"/>
      <charset val="0"/>
      <scheme val="minor"/>
    </font>
    <font>
      <b/>
      <sz val="18"/>
      <color theme="3"/>
      <name val="等线"/>
      <charset val="134"/>
      <scheme val="minor"/>
    </font>
    <font>
      <sz val="11"/>
      <color rgb="FF9C6500"/>
      <name val="等线"/>
      <charset val="0"/>
      <scheme val="minor"/>
    </font>
    <font>
      <sz val="11"/>
      <color rgb="FF9C0006"/>
      <name val="等线"/>
      <charset val="0"/>
      <scheme val="minor"/>
    </font>
    <font>
      <sz val="11"/>
      <color rgb="FF006100"/>
      <name val="等线"/>
      <charset val="0"/>
      <scheme val="minor"/>
    </font>
    <font>
      <sz val="11"/>
      <color rgb="FFFF0000"/>
      <name val="等线"/>
      <charset val="0"/>
      <scheme val="minor"/>
    </font>
    <font>
      <sz val="11"/>
      <color rgb="FF3F3F76"/>
      <name val="等线"/>
      <charset val="0"/>
      <scheme val="minor"/>
    </font>
    <font>
      <b/>
      <sz val="11"/>
      <color theme="1"/>
      <name val="等线"/>
      <charset val="0"/>
      <scheme val="minor"/>
    </font>
    <font>
      <u/>
      <sz val="11"/>
      <color rgb="FF0000FF"/>
      <name val="等线"/>
      <charset val="0"/>
      <scheme val="minor"/>
    </font>
    <font>
      <i/>
      <sz val="11"/>
      <color rgb="FF7F7F7F"/>
      <name val="等线"/>
      <charset val="0"/>
      <scheme val="minor"/>
    </font>
    <font>
      <b/>
      <sz val="11"/>
      <color theme="3"/>
      <name val="等线"/>
      <charset val="134"/>
      <scheme val="minor"/>
    </font>
    <font>
      <sz val="11"/>
      <color rgb="FFFA7D00"/>
      <name val="等线"/>
      <charset val="0"/>
      <scheme val="minor"/>
    </font>
    <font>
      <b/>
      <sz val="11"/>
      <color rgb="FFFA7D00"/>
      <name val="等线"/>
      <charset val="0"/>
      <scheme val="minor"/>
    </font>
    <font>
      <b/>
      <sz val="13"/>
      <color theme="3"/>
      <name val="等线"/>
      <charset val="134"/>
      <scheme val="minor"/>
    </font>
    <font>
      <u/>
      <sz val="11"/>
      <color rgb="FF800080"/>
      <name val="等线"/>
      <charset val="0"/>
      <scheme val="minor"/>
    </font>
    <font>
      <b/>
      <sz val="11"/>
      <color rgb="FFFFFFFF"/>
      <name val="等线"/>
      <charset val="0"/>
      <scheme val="minor"/>
    </font>
    <font>
      <b/>
      <sz val="15"/>
      <color theme="3"/>
      <name val="等线"/>
      <charset val="134"/>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4"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9"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6" fillId="10"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17" fillId="0" borderId="12"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4"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6" fillId="2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23"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6"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0" fontId="19" fillId="23" borderId="8" applyNumberFormat="false" applyAlignment="false" applyProtection="false">
      <alignment vertical="center"/>
    </xf>
    <xf numFmtId="0" fontId="21"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13" fillId="16" borderId="8" applyNumberFormat="false" applyAlignment="false" applyProtection="false">
      <alignment vertical="center"/>
    </xf>
    <xf numFmtId="0" fontId="24" fillId="23" borderId="14" applyNumberFormat="false" applyAlignment="false" applyProtection="false">
      <alignment vertical="center"/>
    </xf>
    <xf numFmtId="0" fontId="22" fillId="28" borderId="13" applyNumberFormat="false" applyAlignment="false" applyProtection="false">
      <alignment vertical="center"/>
    </xf>
    <xf numFmtId="0" fontId="18" fillId="0" borderId="10" applyNumberFormat="false" applyFill="false" applyAlignment="false" applyProtection="false">
      <alignment vertical="center"/>
    </xf>
    <xf numFmtId="0" fontId="7" fillId="7"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0" fillId="6" borderId="7"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11" fillId="13"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7" fillId="31"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4" borderId="0" applyNumberFormat="false" applyBorder="false" applyAlignment="false" applyProtection="false">
      <alignment vertical="center"/>
    </xf>
  </cellStyleXfs>
  <cellXfs count="30">
    <xf numFmtId="0" fontId="0" fillId="0" borderId="0" xfId="0"/>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9" fontId="4" fillId="0" borderId="1" xfId="0" applyNumberFormat="true" applyFont="true" applyFill="true" applyBorder="true" applyAlignment="true">
      <alignment horizontal="center" vertical="center"/>
    </xf>
    <xf numFmtId="0" fontId="4" fillId="0" borderId="1" xfId="0" applyFont="true" applyFill="true" applyBorder="true" applyAlignment="true">
      <alignment horizontal="center" vertical="center"/>
    </xf>
    <xf numFmtId="0" fontId="3" fillId="0" borderId="1" xfId="0" applyNumberFormat="true" applyFont="true" applyFill="true" applyBorder="true" applyAlignment="true">
      <alignment horizontal="center" vertical="center"/>
    </xf>
    <xf numFmtId="49" fontId="3" fillId="0" borderId="1" xfId="0" applyNumberFormat="true" applyFont="true" applyFill="true" applyBorder="true" applyAlignment="true">
      <alignment horizontal="center" vertical="center"/>
    </xf>
    <xf numFmtId="49" fontId="5" fillId="0" borderId="1" xfId="0" applyNumberFormat="true"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wrapText="true"/>
    </xf>
    <xf numFmtId="0" fontId="4" fillId="0" borderId="1" xfId="0" applyFont="true" applyFill="true" applyBorder="true"/>
    <xf numFmtId="177" fontId="2"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7620</xdr:colOff>
      <xdr:row>4</xdr:row>
      <xdr:rowOff>7620</xdr:rowOff>
    </xdr:from>
    <xdr:to>
      <xdr:col>3</xdr:col>
      <xdr:colOff>2125980</xdr:colOff>
      <xdr:row>4</xdr:row>
      <xdr:rowOff>373379</xdr:rowOff>
    </xdr:to>
    <xdr:sp>
      <xdr:nvSpPr>
        <xdr:cNvPr id="3" name="直接箭头连接符 1"/>
        <xdr:cNvSpPr>
          <a:spLocks noChangeShapeType="true"/>
        </xdr:cNvSpPr>
      </xdr:nvSpPr>
      <xdr:spPr>
        <a:xfrm>
          <a:off x="3774440" y="1344930"/>
          <a:ext cx="2118360" cy="3651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34"/>
  <sheetViews>
    <sheetView tabSelected="1" workbookViewId="0">
      <selection activeCell="A35" sqref="$A35:$XFD35"/>
    </sheetView>
  </sheetViews>
  <sheetFormatPr defaultColWidth="9" defaultRowHeight="13.5"/>
  <cols>
    <col min="1" max="2" width="16.8833333333333" customWidth="true"/>
    <col min="3" max="3" width="15.6666666666667" customWidth="true"/>
    <col min="4" max="4" width="31.1083333333333" customWidth="true"/>
    <col min="5" max="5" width="32.5416666666667" customWidth="true"/>
    <col min="6" max="6" width="16.8833333333333" customWidth="true"/>
    <col min="7" max="7" width="28" customWidth="true"/>
    <col min="8" max="9" width="13.6666666666667" customWidth="true"/>
    <col min="10" max="10" width="13.775" customWidth="true"/>
    <col min="11" max="11" width="11.6666666666667" customWidth="true"/>
  </cols>
  <sheetData>
    <row r="1" ht="20.25" spans="1:10">
      <c r="A1" s="1" t="s">
        <v>0</v>
      </c>
      <c r="B1" s="1"/>
      <c r="C1" s="1"/>
      <c r="D1" s="1"/>
      <c r="E1" s="1"/>
      <c r="F1" s="1"/>
      <c r="G1" s="1"/>
      <c r="H1" s="1"/>
      <c r="I1" s="1"/>
      <c r="J1" s="1"/>
    </row>
    <row r="2" ht="25.05" customHeight="true" spans="1:10">
      <c r="A2" s="2" t="s">
        <v>1</v>
      </c>
      <c r="B2" s="2"/>
      <c r="C2" s="2"/>
      <c r="D2" s="2"/>
      <c r="E2" s="2"/>
      <c r="F2" s="2"/>
      <c r="G2" s="2"/>
      <c r="H2" s="2"/>
      <c r="I2" s="2"/>
      <c r="J2" s="2"/>
    </row>
    <row r="3" ht="30" customHeight="true" spans="1:10">
      <c r="A3" s="3" t="s">
        <v>2</v>
      </c>
      <c r="B3" s="3"/>
      <c r="C3" s="3"/>
      <c r="D3" s="3" t="s">
        <v>3</v>
      </c>
      <c r="E3" s="3"/>
      <c r="F3" s="3"/>
      <c r="G3" s="3"/>
      <c r="H3" s="3"/>
      <c r="I3" s="3"/>
      <c r="J3" s="3"/>
    </row>
    <row r="4" ht="30" customHeight="true" spans="1:10">
      <c r="A4" s="3" t="s">
        <v>4</v>
      </c>
      <c r="B4" s="3"/>
      <c r="C4" s="3"/>
      <c r="D4" s="4" t="s">
        <v>5</v>
      </c>
      <c r="E4" s="13"/>
      <c r="F4" s="14"/>
      <c r="G4" s="3" t="s">
        <v>6</v>
      </c>
      <c r="H4" s="5" t="s">
        <v>7</v>
      </c>
      <c r="I4" s="5"/>
      <c r="J4" s="5"/>
    </row>
    <row r="5" ht="30" customHeight="true" spans="1:10">
      <c r="A5" s="5" t="s">
        <v>8</v>
      </c>
      <c r="B5" s="5"/>
      <c r="C5" s="5"/>
      <c r="D5" s="5"/>
      <c r="E5" s="5" t="s">
        <v>9</v>
      </c>
      <c r="F5" s="5" t="s">
        <v>10</v>
      </c>
      <c r="G5" s="5" t="s">
        <v>11</v>
      </c>
      <c r="H5" s="5" t="s">
        <v>12</v>
      </c>
      <c r="I5" s="5" t="s">
        <v>13</v>
      </c>
      <c r="J5" s="3" t="s">
        <v>14</v>
      </c>
    </row>
    <row r="6" ht="30" customHeight="true" spans="1:10">
      <c r="A6" s="5"/>
      <c r="B6" s="5"/>
      <c r="C6" s="5"/>
      <c r="D6" s="6" t="s">
        <v>15</v>
      </c>
      <c r="E6" s="15">
        <v>2976.39151</v>
      </c>
      <c r="F6" s="15">
        <v>2961.81771</v>
      </c>
      <c r="G6" s="15">
        <v>2959.19029</v>
      </c>
      <c r="H6" s="3">
        <v>10</v>
      </c>
      <c r="I6" s="26">
        <f>G6/F6</f>
        <v>0.999112902866666</v>
      </c>
      <c r="J6" s="27">
        <f>10*I6</f>
        <v>9.99112902866666</v>
      </c>
    </row>
    <row r="7" ht="30" customHeight="true" spans="1:10">
      <c r="A7" s="5"/>
      <c r="B7" s="5"/>
      <c r="C7" s="5"/>
      <c r="D7" s="6" t="s">
        <v>16</v>
      </c>
      <c r="E7" s="15">
        <v>2976.39151</v>
      </c>
      <c r="F7" s="15">
        <v>2961.81771</v>
      </c>
      <c r="G7" s="15">
        <v>2959.19029</v>
      </c>
      <c r="H7" s="3" t="s">
        <v>17</v>
      </c>
      <c r="I7" s="26">
        <f>G7/F7</f>
        <v>0.999112902866666</v>
      </c>
      <c r="J7" s="5" t="s">
        <v>17</v>
      </c>
    </row>
    <row r="8" ht="30" customHeight="true" spans="1:10">
      <c r="A8" s="5"/>
      <c r="B8" s="5"/>
      <c r="C8" s="5"/>
      <c r="D8" s="6" t="s">
        <v>18</v>
      </c>
      <c r="E8" s="3"/>
      <c r="F8" s="3"/>
      <c r="G8" s="3"/>
      <c r="H8" s="3" t="s">
        <v>17</v>
      </c>
      <c r="I8" s="3" t="s">
        <v>17</v>
      </c>
      <c r="J8" s="5" t="s">
        <v>17</v>
      </c>
    </row>
    <row r="9" ht="30" customHeight="true" spans="1:10">
      <c r="A9" s="5"/>
      <c r="B9" s="5"/>
      <c r="C9" s="5"/>
      <c r="D9" s="6" t="s">
        <v>19</v>
      </c>
      <c r="E9" s="3"/>
      <c r="F9" s="3"/>
      <c r="G9" s="3"/>
      <c r="H9" s="3" t="s">
        <v>17</v>
      </c>
      <c r="I9" s="3" t="s">
        <v>17</v>
      </c>
      <c r="J9" s="5" t="s">
        <v>17</v>
      </c>
    </row>
    <row r="10" ht="30" customHeight="true" spans="1:10">
      <c r="A10" s="7" t="s">
        <v>20</v>
      </c>
      <c r="B10" s="5" t="s">
        <v>21</v>
      </c>
      <c r="C10" s="5"/>
      <c r="D10" s="5"/>
      <c r="E10" s="5"/>
      <c r="F10" s="5" t="s">
        <v>22</v>
      </c>
      <c r="G10" s="5"/>
      <c r="H10" s="5"/>
      <c r="I10" s="5"/>
      <c r="J10" s="5"/>
    </row>
    <row r="11" ht="70.2" customHeight="true" spans="1:10">
      <c r="A11" s="7"/>
      <c r="B11" s="5" t="s">
        <v>23</v>
      </c>
      <c r="C11" s="5"/>
      <c r="D11" s="5"/>
      <c r="E11" s="5"/>
      <c r="F11" s="5" t="s">
        <v>24</v>
      </c>
      <c r="G11" s="5"/>
      <c r="H11" s="5"/>
      <c r="I11" s="5"/>
      <c r="J11" s="5"/>
    </row>
    <row r="12" ht="42" customHeight="true" spans="1:10">
      <c r="A12" s="7" t="s">
        <v>25</v>
      </c>
      <c r="B12" s="5" t="s">
        <v>26</v>
      </c>
      <c r="C12" s="3" t="s">
        <v>27</v>
      </c>
      <c r="D12" s="5" t="s">
        <v>28</v>
      </c>
      <c r="E12" s="3" t="s">
        <v>29</v>
      </c>
      <c r="F12" s="5" t="s">
        <v>30</v>
      </c>
      <c r="G12" s="5"/>
      <c r="H12" s="5" t="s">
        <v>31</v>
      </c>
      <c r="I12" s="5" t="s">
        <v>14</v>
      </c>
      <c r="J12" s="5" t="s">
        <v>32</v>
      </c>
    </row>
    <row r="13" ht="34.95" customHeight="true" spans="1:10">
      <c r="A13" s="7"/>
      <c r="B13" s="8" t="s">
        <v>33</v>
      </c>
      <c r="C13" s="5" t="s">
        <v>34</v>
      </c>
      <c r="D13" s="5" t="s">
        <v>35</v>
      </c>
      <c r="E13" s="16">
        <v>1</v>
      </c>
      <c r="F13" s="17">
        <v>1</v>
      </c>
      <c r="G13" s="3"/>
      <c r="H13" s="5">
        <v>3</v>
      </c>
      <c r="I13" s="5">
        <v>3</v>
      </c>
      <c r="J13" s="3"/>
    </row>
    <row r="14" ht="46.2" customHeight="true" spans="1:10">
      <c r="A14" s="7"/>
      <c r="B14" s="9"/>
      <c r="C14" s="5" t="s">
        <v>34</v>
      </c>
      <c r="D14" s="5" t="s">
        <v>36</v>
      </c>
      <c r="E14" s="16">
        <v>1</v>
      </c>
      <c r="F14" s="18">
        <v>1</v>
      </c>
      <c r="G14" s="19"/>
      <c r="H14" s="5">
        <v>3</v>
      </c>
      <c r="I14" s="5">
        <v>3</v>
      </c>
      <c r="J14" s="28"/>
    </row>
    <row r="15" ht="34.95" customHeight="true" spans="1:10">
      <c r="A15" s="7"/>
      <c r="B15" s="9"/>
      <c r="C15" s="5" t="s">
        <v>34</v>
      </c>
      <c r="D15" s="10" t="s">
        <v>37</v>
      </c>
      <c r="E15" s="10" t="s">
        <v>38</v>
      </c>
      <c r="F15" s="3" t="s">
        <v>39</v>
      </c>
      <c r="G15" s="3"/>
      <c r="H15" s="5">
        <v>3</v>
      </c>
      <c r="I15" s="5">
        <v>3</v>
      </c>
      <c r="J15" s="5"/>
    </row>
    <row r="16" ht="34.95" customHeight="true" spans="1:10">
      <c r="A16" s="7"/>
      <c r="B16" s="9"/>
      <c r="C16" s="5" t="s">
        <v>34</v>
      </c>
      <c r="D16" s="5" t="s">
        <v>40</v>
      </c>
      <c r="E16" s="16">
        <v>1</v>
      </c>
      <c r="F16" s="17">
        <v>1</v>
      </c>
      <c r="G16" s="3"/>
      <c r="H16" s="5">
        <v>3</v>
      </c>
      <c r="I16" s="5">
        <v>3</v>
      </c>
      <c r="J16" s="3"/>
    </row>
    <row r="17" ht="34.95" customHeight="true" spans="1:10">
      <c r="A17" s="7"/>
      <c r="B17" s="9"/>
      <c r="C17" s="5" t="s">
        <v>34</v>
      </c>
      <c r="D17" s="10" t="s">
        <v>41</v>
      </c>
      <c r="E17" s="10" t="s">
        <v>38</v>
      </c>
      <c r="F17" s="3" t="s">
        <v>42</v>
      </c>
      <c r="G17" s="3"/>
      <c r="H17" s="5">
        <v>3</v>
      </c>
      <c r="I17" s="5">
        <v>3</v>
      </c>
      <c r="J17" s="5"/>
    </row>
    <row r="18" ht="34.95" customHeight="true" spans="1:10">
      <c r="A18" s="7"/>
      <c r="B18" s="9"/>
      <c r="C18" s="5" t="s">
        <v>34</v>
      </c>
      <c r="D18" s="5" t="s">
        <v>43</v>
      </c>
      <c r="E18" s="16">
        <v>1</v>
      </c>
      <c r="F18" s="17">
        <v>1</v>
      </c>
      <c r="G18" s="3"/>
      <c r="H18" s="5">
        <v>3</v>
      </c>
      <c r="I18" s="5">
        <v>3</v>
      </c>
      <c r="J18" s="3"/>
    </row>
    <row r="19" ht="34.95" customHeight="true" spans="1:10">
      <c r="A19" s="7"/>
      <c r="B19" s="9"/>
      <c r="C19" s="5" t="s">
        <v>34</v>
      </c>
      <c r="D19" s="10" t="s">
        <v>44</v>
      </c>
      <c r="E19" s="5" t="s">
        <v>45</v>
      </c>
      <c r="F19" s="3" t="s">
        <v>46</v>
      </c>
      <c r="G19" s="3"/>
      <c r="H19" s="5">
        <v>3</v>
      </c>
      <c r="I19" s="5">
        <v>3</v>
      </c>
      <c r="J19" s="5"/>
    </row>
    <row r="20" ht="34.95" customHeight="true" spans="1:10">
      <c r="A20" s="7"/>
      <c r="B20" s="9"/>
      <c r="C20" s="5" t="s">
        <v>34</v>
      </c>
      <c r="D20" s="10" t="s">
        <v>47</v>
      </c>
      <c r="E20" s="10" t="s">
        <v>38</v>
      </c>
      <c r="F20" s="3" t="s">
        <v>48</v>
      </c>
      <c r="G20" s="3"/>
      <c r="H20" s="5">
        <v>3</v>
      </c>
      <c r="I20" s="5">
        <v>3</v>
      </c>
      <c r="J20" s="3"/>
    </row>
    <row r="21" ht="34.95" customHeight="true" spans="1:10">
      <c r="A21" s="7"/>
      <c r="B21" s="9"/>
      <c r="C21" s="5" t="s">
        <v>34</v>
      </c>
      <c r="D21" s="10" t="s">
        <v>49</v>
      </c>
      <c r="E21" s="10" t="s">
        <v>38</v>
      </c>
      <c r="F21" s="20" t="s">
        <v>50</v>
      </c>
      <c r="G21" s="21"/>
      <c r="H21" s="5">
        <v>3</v>
      </c>
      <c r="I21" s="5">
        <v>3</v>
      </c>
      <c r="J21" s="3"/>
    </row>
    <row r="22" ht="34.95" customHeight="true" spans="1:10">
      <c r="A22" s="7"/>
      <c r="B22" s="9"/>
      <c r="C22" s="5" t="s">
        <v>51</v>
      </c>
      <c r="D22" s="5" t="s">
        <v>52</v>
      </c>
      <c r="E22" s="10" t="s">
        <v>53</v>
      </c>
      <c r="F22" s="17">
        <v>0.98</v>
      </c>
      <c r="G22" s="3"/>
      <c r="H22" s="5">
        <v>3</v>
      </c>
      <c r="I22" s="5">
        <v>3</v>
      </c>
      <c r="J22" s="3"/>
    </row>
    <row r="23" ht="34.95" customHeight="true" spans="1:10">
      <c r="A23" s="7"/>
      <c r="B23" s="9"/>
      <c r="C23" s="5" t="s">
        <v>51</v>
      </c>
      <c r="D23" s="5" t="s">
        <v>54</v>
      </c>
      <c r="E23" s="16">
        <v>1</v>
      </c>
      <c r="F23" s="17">
        <v>1</v>
      </c>
      <c r="G23" s="3"/>
      <c r="H23" s="5">
        <v>3</v>
      </c>
      <c r="I23" s="5">
        <v>3</v>
      </c>
      <c r="J23" s="3"/>
    </row>
    <row r="24" ht="34.95" customHeight="true" spans="1:10">
      <c r="A24" s="7"/>
      <c r="B24" s="9"/>
      <c r="C24" s="5" t="s">
        <v>51</v>
      </c>
      <c r="D24" s="5" t="s">
        <v>55</v>
      </c>
      <c r="E24" s="16">
        <v>1</v>
      </c>
      <c r="F24" s="16">
        <v>1</v>
      </c>
      <c r="G24" s="5"/>
      <c r="H24" s="5">
        <v>3</v>
      </c>
      <c r="I24" s="5">
        <v>3</v>
      </c>
      <c r="J24" s="3"/>
    </row>
    <row r="25" ht="34.95" customHeight="true" spans="1:10">
      <c r="A25" s="7"/>
      <c r="B25" s="9"/>
      <c r="C25" s="5" t="s">
        <v>51</v>
      </c>
      <c r="D25" s="5" t="s">
        <v>56</v>
      </c>
      <c r="E25" s="16">
        <v>1</v>
      </c>
      <c r="F25" s="16">
        <v>1</v>
      </c>
      <c r="G25" s="5"/>
      <c r="H25" s="5">
        <v>3</v>
      </c>
      <c r="I25" s="5">
        <v>3</v>
      </c>
      <c r="J25" s="3"/>
    </row>
    <row r="26" ht="34.95" customHeight="true" spans="1:10">
      <c r="A26" s="7"/>
      <c r="B26" s="9"/>
      <c r="C26" s="5" t="s">
        <v>51</v>
      </c>
      <c r="D26" s="5" t="s">
        <v>57</v>
      </c>
      <c r="E26" s="16">
        <v>1</v>
      </c>
      <c r="F26" s="16">
        <v>1</v>
      </c>
      <c r="G26" s="5"/>
      <c r="H26" s="5">
        <v>3</v>
      </c>
      <c r="I26" s="5">
        <v>3</v>
      </c>
      <c r="J26" s="3"/>
    </row>
    <row r="27" ht="34.95" customHeight="true" spans="1:10">
      <c r="A27" s="7"/>
      <c r="B27" s="9"/>
      <c r="C27" s="5" t="s">
        <v>58</v>
      </c>
      <c r="D27" s="5" t="s">
        <v>59</v>
      </c>
      <c r="E27" s="22" t="s">
        <v>60</v>
      </c>
      <c r="F27" s="16" t="s">
        <v>60</v>
      </c>
      <c r="G27" s="5"/>
      <c r="H27" s="5">
        <v>4</v>
      </c>
      <c r="I27" s="5">
        <v>4</v>
      </c>
      <c r="J27" s="3"/>
    </row>
    <row r="28" ht="34.95" customHeight="true" spans="1:10">
      <c r="A28" s="7"/>
      <c r="B28" s="9"/>
      <c r="C28" s="10" t="s">
        <v>61</v>
      </c>
      <c r="D28" s="5" t="s">
        <v>62</v>
      </c>
      <c r="E28" s="10" t="s">
        <v>63</v>
      </c>
      <c r="F28" s="5" t="s">
        <v>64</v>
      </c>
      <c r="G28" s="5"/>
      <c r="H28" s="5">
        <v>4</v>
      </c>
      <c r="I28" s="5">
        <v>4</v>
      </c>
      <c r="J28" s="3"/>
    </row>
    <row r="29" ht="88.8" customHeight="true" spans="1:10">
      <c r="A29" s="7"/>
      <c r="B29" s="11" t="s">
        <v>65</v>
      </c>
      <c r="C29" s="5" t="s">
        <v>66</v>
      </c>
      <c r="D29" s="10" t="s">
        <v>67</v>
      </c>
      <c r="E29" s="11" t="s">
        <v>68</v>
      </c>
      <c r="F29" s="23" t="s">
        <v>69</v>
      </c>
      <c r="G29" s="24"/>
      <c r="H29" s="5">
        <v>7.5</v>
      </c>
      <c r="I29" s="5">
        <v>7.5</v>
      </c>
      <c r="J29" s="3"/>
    </row>
    <row r="30" ht="105.6" customHeight="true" spans="1:10">
      <c r="A30" s="7"/>
      <c r="B30" s="11"/>
      <c r="C30" s="10" t="s">
        <v>70</v>
      </c>
      <c r="D30" s="10" t="s">
        <v>71</v>
      </c>
      <c r="E30" s="11" t="s">
        <v>72</v>
      </c>
      <c r="F30" s="23" t="s">
        <v>73</v>
      </c>
      <c r="G30" s="24"/>
      <c r="H30" s="5">
        <v>7.5</v>
      </c>
      <c r="I30" s="3">
        <v>7.5</v>
      </c>
      <c r="J30" s="3"/>
    </row>
    <row r="31" ht="34.95" customHeight="true" spans="1:10">
      <c r="A31" s="7"/>
      <c r="B31" s="11"/>
      <c r="C31" s="5" t="s">
        <v>74</v>
      </c>
      <c r="D31" s="10" t="s">
        <v>75</v>
      </c>
      <c r="E31" s="11" t="s">
        <v>76</v>
      </c>
      <c r="F31" s="5" t="s">
        <v>77</v>
      </c>
      <c r="G31" s="5"/>
      <c r="H31" s="5">
        <v>7.5</v>
      </c>
      <c r="I31" s="3">
        <v>7.5</v>
      </c>
      <c r="J31" s="3"/>
    </row>
    <row r="32" ht="126.6" customHeight="true" spans="1:10">
      <c r="A32" s="7"/>
      <c r="B32" s="11"/>
      <c r="C32" s="5" t="s">
        <v>74</v>
      </c>
      <c r="D32" s="10" t="s">
        <v>78</v>
      </c>
      <c r="E32" s="11" t="s">
        <v>79</v>
      </c>
      <c r="F32" s="11" t="s">
        <v>80</v>
      </c>
      <c r="G32" s="11"/>
      <c r="H32" s="5">
        <v>7.5</v>
      </c>
      <c r="I32" s="3">
        <v>7.5</v>
      </c>
      <c r="J32" s="3"/>
    </row>
    <row r="33" ht="34.95" customHeight="true" spans="1:10">
      <c r="A33" s="7"/>
      <c r="B33" s="10" t="s">
        <v>81</v>
      </c>
      <c r="C33" s="5" t="s">
        <v>82</v>
      </c>
      <c r="D33" s="5" t="s">
        <v>83</v>
      </c>
      <c r="E33" s="10" t="s">
        <v>84</v>
      </c>
      <c r="F33" s="25">
        <v>0.9954</v>
      </c>
      <c r="G33" s="3"/>
      <c r="H33" s="5">
        <v>10</v>
      </c>
      <c r="I33" s="3">
        <v>10</v>
      </c>
      <c r="J33" s="3"/>
    </row>
    <row r="34" ht="34.95" customHeight="true" spans="1:10">
      <c r="A34" s="12" t="s">
        <v>85</v>
      </c>
      <c r="B34" s="12"/>
      <c r="C34" s="12"/>
      <c r="D34" s="12"/>
      <c r="E34" s="12"/>
      <c r="F34" s="12"/>
      <c r="G34" s="12"/>
      <c r="H34" s="12">
        <v>100</v>
      </c>
      <c r="I34" s="29">
        <f>SUM(I13:I33)+J6</f>
        <v>99.9911290286667</v>
      </c>
      <c r="J34" s="3"/>
    </row>
  </sheetData>
  <mergeCells count="39">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10:A11"/>
    <mergeCell ref="A12:A33"/>
    <mergeCell ref="B13:B28"/>
    <mergeCell ref="B29:B32"/>
    <mergeCell ref="A5:C9"/>
  </mergeCells>
  <pageMargins left="0.7" right="0.7" top="0.75" bottom="0.75" header="0.3" footer="0.3"/>
  <pageSetup paperSize="9" scale="43"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2015-06-09T10:17:00Z</dcterms:created>
  <cp:lastPrinted>2020-04-26T18:17:00Z</cp:lastPrinted>
  <dcterms:modified xsi:type="dcterms:W3CDTF">2025-08-25T18:05:38Z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F877AA1C5A374024A4B4F9B0CF0CE005_13</vt:lpwstr>
  </property>
</Properties>
</file>