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definedNames>
    <definedName name="_xlnm.Print_Area" localSheetId="0">Sheet1!$A$1:$J$21</definedName>
  </definedNames>
  <calcPr calcId="144525"/>
</workbook>
</file>

<file path=xl/sharedStrings.xml><?xml version="1.0" encoding="utf-8"?>
<sst xmlns="http://schemas.openxmlformats.org/spreadsheetml/2006/main" count="79" uniqueCount="61">
  <si>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</si>
  <si>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</si>
  <si>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</si>
  <si>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安全风险评估</t>
  </si>
  <si>
    <t>主管部门</t>
  </si>
  <si>
    <t>北京市卫生健康委员会</t>
  </si>
  <si>
    <t>实施单位</t>
  </si>
  <si>
    <t>北京市卫生健康委员会机关</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</si>
  <si>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</si>
  <si>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</si>
  <si>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</si>
  <si>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</si>
  <si>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</si>
  <si>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</si>
  <si>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</si>
  <si>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</si>
  <si>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</si>
  <si>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</si>
  <si>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</si>
  <si>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</si>
  <si>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</si>
  <si>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</si>
  <si>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</si>
  <si>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对医疗卫生机构的各类安全风险进行全面评估，实施安全风险分级管控，进一步提高卫生健康系统安全风险分级管控和隐患排查治理双重预防机制建设能力，为行业科学发展、安全发展奠定坚实基础。</t>
  </si>
  <si>
    <t>圆满完成年度预期工作目标。对医疗卫生机构的各类安全风险进行全面评估，实施安全风险分级管控。</t>
  </si>
  <si>
    <t>绩效指标</t>
  </si>
  <si>
    <t>一级指标</t>
  </si>
  <si>
    <t>二级指标</t>
  </si>
  <si>
    <t>三级指标</t>
  </si>
  <si>
    <t>年度指标值(A)</t>
  </si>
  <si>
    <t>实际完成值(B)</t>
  </si>
  <si>
    <t>分值</t>
  </si>
  <si>
    <t>偏差原因分析及改进措施</t>
  </si>
  <si>
    <t>产出指标</t>
  </si>
  <si>
    <t>数量指标</t>
  </si>
  <si>
    <t>举办相关指导会议</t>
  </si>
  <si>
    <t>2次/年</t>
  </si>
  <si>
    <t>保障项目</t>
  </si>
  <si>
    <t>1个</t>
  </si>
  <si>
    <t xml:space="preserve"> 1个</t>
  </si>
  <si>
    <t>质量指标</t>
  </si>
  <si>
    <t>督导的覆盖率</t>
  </si>
  <si>
    <r>
      <rPr>
        <sz val="12"/>
        <color rgb="FF000000"/>
        <rFont val="东文宋体"/>
        <charset val="134"/>
      </rPr>
      <t>≥</t>
    </r>
    <r>
      <rPr>
        <sz val="12"/>
        <color rgb="FF000000"/>
        <rFont val="宋体"/>
        <charset val="134"/>
      </rPr>
      <t>80%</t>
    </r>
  </si>
  <si>
    <t>时效指标</t>
  </si>
  <si>
    <t>完成进度</t>
  </si>
  <si>
    <r>
      <rPr>
        <sz val="12"/>
        <color rgb="FF000000"/>
        <rFont val="东文宋体"/>
        <charset val="134"/>
      </rPr>
      <t>≥60</t>
    </r>
    <r>
      <rPr>
        <sz val="12"/>
        <color rgb="FF000000"/>
        <rFont val="宋体"/>
        <charset val="134"/>
      </rPr>
      <t>%</t>
    </r>
  </si>
  <si>
    <t>成本指标</t>
  </si>
  <si>
    <t>经济成本指标</t>
  </si>
  <si>
    <t>项目总成本</t>
  </si>
  <si>
    <t>≤56</t>
  </si>
  <si>
    <t>效益指标</t>
  </si>
  <si>
    <t>社会效益
指标</t>
  </si>
  <si>
    <t>防止发生重特大安全生产事故</t>
  </si>
  <si>
    <t>0次</t>
  </si>
  <si>
    <t>满意度
指标</t>
  </si>
  <si>
    <t>服务对象满意度指标</t>
  </si>
  <si>
    <t>相关部门机构满意度</t>
  </si>
  <si>
    <t>≥90%</t>
  </si>
  <si>
    <t>满意度跟踪调查样本量要进一步扩大</t>
  </si>
  <si>
    <t>培训（参会）人员对会议（培训）组织满意度</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</si>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</sst>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8">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2"/>
      <color rgb="FF000000"/>
      <name val="东文宋体"/>
      <charset val="134"/>
    </font>
    <font>
      <sz val="11"/>
      <color theme="0"/>
      <name val="等线"/>
      <charset val="0"/>
      <scheme val="minor"/>
    </font>
    <font>
      <sz val="11"/>
      <color theme="1"/>
      <name val="等线"/>
      <charset val="0"/>
      <scheme val="minor"/>
    </font>
    <font>
      <sz val="11"/>
      <color rgb="FF9C0006"/>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b/>
      <sz val="11"/>
      <color theme="1"/>
      <name val="等线"/>
      <charset val="0"/>
      <scheme val="minor"/>
    </font>
    <font>
      <b/>
      <sz val="15"/>
      <color theme="3"/>
      <name val="等线"/>
      <charset val="134"/>
      <scheme val="minor"/>
    </font>
    <font>
      <i/>
      <sz val="11"/>
      <color rgb="FF7F7F7F"/>
      <name val="等线"/>
      <charset val="0"/>
      <scheme val="minor"/>
    </font>
    <font>
      <sz val="11"/>
      <color rgb="FF9C6500"/>
      <name val="等线"/>
      <charset val="0"/>
      <scheme val="minor"/>
    </font>
    <font>
      <b/>
      <sz val="13"/>
      <color theme="3"/>
      <name val="等线"/>
      <charset val="134"/>
      <scheme val="minor"/>
    </font>
    <font>
      <sz val="11"/>
      <color rgb="FFFF0000"/>
      <name val="等线"/>
      <charset val="0"/>
      <scheme val="minor"/>
    </font>
    <font>
      <u/>
      <sz val="11"/>
      <color rgb="FF0000FF"/>
      <name val="等线"/>
      <charset val="0"/>
      <scheme val="minor"/>
    </font>
    <font>
      <b/>
      <sz val="11"/>
      <color rgb="FFFFFFFF"/>
      <name val="等线"/>
      <charset val="0"/>
      <scheme val="minor"/>
    </font>
    <font>
      <b/>
      <sz val="11"/>
      <color rgb="FFFA7D00"/>
      <name val="等线"/>
      <charset val="0"/>
      <scheme val="minor"/>
    </font>
    <font>
      <u/>
      <sz val="11"/>
      <color rgb="FF800080"/>
      <name val="等线"/>
      <charset val="0"/>
      <scheme val="minor"/>
    </font>
    <font>
      <sz val="11"/>
      <color rgb="FF3F3F76"/>
      <name val="等线"/>
      <charset val="0"/>
      <scheme val="minor"/>
    </font>
    <font>
      <b/>
      <sz val="11"/>
      <color rgb="FF3F3F3F"/>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rgb="FFFFEB9C"/>
        <bgColor indexed="64"/>
      </patternFill>
    </fill>
    <fill>
      <patternFill patternType="solid">
        <fgColor theme="8"/>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rgb="FFF2F2F2"/>
        <bgColor indexed="64"/>
      </patternFill>
    </fill>
    <fill>
      <patternFill patternType="solid">
        <fgColor theme="4"/>
        <bgColor indexed="64"/>
      </patternFill>
    </fill>
    <fill>
      <patternFill patternType="solid">
        <fgColor theme="6" tint="0.599993896298105"/>
        <bgColor indexed="64"/>
      </patternFill>
    </fill>
    <fill>
      <patternFill patternType="solid">
        <fgColor rgb="FFFFCC99"/>
        <bgColor indexed="64"/>
      </patternFill>
    </fill>
    <fill>
      <patternFill patternType="solid">
        <fgColor theme="4" tint="0.599993896298105"/>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8" fillId="18" borderId="0" applyNumberFormat="false" applyBorder="false" applyAlignment="false" applyProtection="false">
      <alignment vertical="center"/>
    </xf>
    <xf numFmtId="0" fontId="8" fillId="19"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8" fillId="22" borderId="0" applyNumberFormat="false" applyBorder="false" applyAlignment="false" applyProtection="false">
      <alignment vertical="center"/>
    </xf>
    <xf numFmtId="0" fontId="7" fillId="15" borderId="0" applyNumberFormat="false" applyBorder="false" applyAlignment="false" applyProtection="false">
      <alignment vertical="center"/>
    </xf>
    <xf numFmtId="0" fontId="8" fillId="13" borderId="0" applyNumberFormat="false" applyBorder="false" applyAlignment="false" applyProtection="false">
      <alignment vertical="center"/>
    </xf>
    <xf numFmtId="0" fontId="10" fillId="0" borderId="11"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3"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10"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9"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8" fillId="24"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14" fillId="0" borderId="10"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8" fillId="26"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8" fillId="12" borderId="0" applyNumberFormat="false" applyBorder="false" applyAlignment="false" applyProtection="false">
      <alignment vertical="center"/>
    </xf>
    <xf numFmtId="0" fontId="21" fillId="27" borderId="13"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3"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7" fillId="10" borderId="0" applyNumberFormat="false" applyBorder="false" applyAlignment="false" applyProtection="false">
      <alignment vertical="center"/>
    </xf>
    <xf numFmtId="0" fontId="23" fillId="30" borderId="13" applyNumberFormat="false" applyAlignment="false" applyProtection="false">
      <alignment vertical="center"/>
    </xf>
    <xf numFmtId="0" fontId="24" fillId="27" borderId="14" applyNumberFormat="false" applyAlignment="false" applyProtection="false">
      <alignment vertical="center"/>
    </xf>
    <xf numFmtId="0" fontId="20" fillId="25" borderId="12" applyNumberFormat="false" applyAlignment="false" applyProtection="false">
      <alignment vertical="center"/>
    </xf>
    <xf numFmtId="0" fontId="25" fillId="0" borderId="15" applyNumberFormat="false" applyFill="false" applyAlignment="false" applyProtection="false">
      <alignment vertical="center"/>
    </xf>
    <xf numFmtId="0" fontId="7" fillId="17"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0" fillId="8" borderId="8"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1" fillId="7"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7" fillId="28" borderId="0" applyNumberFormat="false" applyBorder="false" applyAlignment="false" applyProtection="false">
      <alignment vertical="center"/>
    </xf>
    <xf numFmtId="0" fontId="16" fillId="14"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7" fillId="4" borderId="0" applyNumberFormat="false" applyBorder="false" applyAlignment="false" applyProtection="false">
      <alignment vertical="center"/>
    </xf>
    <xf numFmtId="0" fontId="8" fillId="31"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8" fillId="3" borderId="0" applyNumberFormat="false" applyBorder="false" applyAlignment="false" applyProtection="false">
      <alignment vertical="center"/>
    </xf>
    <xf numFmtId="0" fontId="7" fillId="2" borderId="0" applyNumberFormat="false" applyBorder="false" applyAlignment="false" applyProtection="false">
      <alignment vertical="center"/>
    </xf>
  </cellStyleXfs>
  <cellXfs count="33">
    <xf numFmtId="0" fontId="0" fillId="0" borderId="0" xfId="0"/>
    <xf numFmtId="0" fontId="0" fillId="0" borderId="0" xfId="0" applyFill="true"/>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4" fillId="0" borderId="3" xfId="0" applyFont="true" applyBorder="true" applyAlignment="true">
      <alignment horizontal="center" vertical="center" wrapText="true"/>
    </xf>
    <xf numFmtId="0" fontId="3" fillId="0" borderId="3" xfId="0" applyFont="true" applyBorder="true" applyAlignment="true">
      <alignment horizontal="center" vertical="center"/>
    </xf>
    <xf numFmtId="0" fontId="4" fillId="0" borderId="4" xfId="0" applyFont="true" applyBorder="true" applyAlignment="true">
      <alignment horizontal="center" vertical="center" wrapText="true"/>
    </xf>
    <xf numFmtId="0" fontId="3" fillId="0" borderId="5" xfId="0" applyFont="true" applyBorder="true" applyAlignment="true">
      <alignment horizontal="center" vertical="center"/>
    </xf>
    <xf numFmtId="0" fontId="3" fillId="0" borderId="1" xfId="0" applyFont="true" applyFill="true" applyBorder="true" applyAlignment="true">
      <alignment horizontal="center" vertical="center" textRotation="255"/>
    </xf>
    <xf numFmtId="0" fontId="4" fillId="0" borderId="4" xfId="0" applyFont="true" applyFill="true" applyBorder="true" applyAlignment="true">
      <alignment horizontal="center" vertical="center" wrapText="true"/>
    </xf>
    <xf numFmtId="0" fontId="3" fillId="0" borderId="1"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4" fillId="0" borderId="5"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xf>
    <xf numFmtId="0" fontId="3" fillId="0" borderId="6" xfId="0" applyFont="true" applyBorder="true" applyAlignment="true">
      <alignment horizontal="center" vertical="center"/>
    </xf>
    <xf numFmtId="0" fontId="3" fillId="0" borderId="7" xfId="0" applyFont="true" applyBorder="true" applyAlignment="true">
      <alignment horizontal="center" vertical="center"/>
    </xf>
    <xf numFmtId="0" fontId="3" fillId="0" borderId="1" xfId="0" applyFont="true" applyBorder="true" applyAlignment="true">
      <alignment horizontal="justify" vertical="center" wrapText="true"/>
    </xf>
    <xf numFmtId="0" fontId="6" fillId="0" borderId="1" xfId="0" applyFont="true" applyFill="true" applyBorder="true" applyAlignment="true">
      <alignment horizontal="center" vertical="center" wrapText="true"/>
    </xf>
    <xf numFmtId="9" fontId="3" fillId="0" borderId="1" xfId="0" applyNumberFormat="true" applyFont="true" applyFill="true" applyBorder="true" applyAlignment="true">
      <alignment horizontal="center" vertical="center" wrapText="true"/>
    </xf>
    <xf numFmtId="9" fontId="3" fillId="0" borderId="1" xfId="0" applyNumberFormat="true" applyFont="true" applyBorder="true" applyAlignment="true">
      <alignment horizontal="center" vertical="center" wrapText="true"/>
    </xf>
    <xf numFmtId="0" fontId="6" fillId="0" borderId="1" xfId="0" applyFont="true" applyBorder="true" applyAlignment="true">
      <alignment horizontal="center" vertical="center" wrapText="true"/>
    </xf>
    <xf numFmtId="0" fontId="3" fillId="0" borderId="1" xfId="0" applyNumberFormat="true" applyFont="true" applyFill="true" applyBorder="true" applyAlignment="true" applyProtection="true">
      <alignment horizontal="center" vertical="center" wrapText="true"/>
    </xf>
    <xf numFmtId="9" fontId="3" fillId="0" borderId="2" xfId="0" applyNumberFormat="true" applyFont="true" applyBorder="true" applyAlignment="true">
      <alignment horizontal="center" vertical="center"/>
    </xf>
    <xf numFmtId="9" fontId="3" fillId="0" borderId="1" xfId="11" applyFont="true" applyBorder="true" applyAlignment="true">
      <alignment horizontal="center" vertical="center"/>
    </xf>
    <xf numFmtId="0" fontId="0" fillId="0" borderId="0" xfId="0" applyAlignment="true">
      <alignment horizontal="left"/>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2235835" y="12058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21"/>
  <sheetViews>
    <sheetView tabSelected="1" view="pageBreakPreview" zoomScale="85" zoomScaleNormal="100" zoomScaleSheetLayoutView="85" workbookViewId="0">
      <selection activeCell="M12" sqref="M12"/>
    </sheetView>
  </sheetViews>
  <sheetFormatPr defaultColWidth="9" defaultRowHeight="13.5"/>
  <cols>
    <col min="1" max="1" width="5.33333333333333" customWidth="true"/>
    <col min="2" max="2" width="11.4583333333333" customWidth="true"/>
    <col min="3" max="3" width="12.25" customWidth="true"/>
    <col min="4" max="4" width="17.75" customWidth="true"/>
    <col min="5" max="5" width="19.5" customWidth="true"/>
    <col min="6" max="6" width="13.3333333333333" customWidth="true"/>
    <col min="7" max="7" width="11.6666666666667" customWidth="true"/>
    <col min="8" max="8" width="12.5" customWidth="true"/>
    <col min="9" max="9" width="11" customWidth="true"/>
    <col min="10" max="10" width="14.5833333333333" customWidth="true"/>
  </cols>
  <sheetData>
    <row r="1" ht="34"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0" customHeight="true" spans="1:10">
      <c r="A3" s="4" t="s">
        <v>2</v>
      </c>
      <c r="B3" s="4"/>
      <c r="C3" s="4"/>
      <c r="D3" s="4" t="s">
        <v>3</v>
      </c>
      <c r="E3" s="4"/>
      <c r="F3" s="4"/>
      <c r="G3" s="4"/>
      <c r="H3" s="4"/>
      <c r="I3" s="4"/>
      <c r="J3" s="4"/>
    </row>
    <row r="4" ht="20" customHeight="true" spans="1:10">
      <c r="A4" s="4" t="s">
        <v>4</v>
      </c>
      <c r="B4" s="4"/>
      <c r="C4" s="4"/>
      <c r="D4" s="5" t="s">
        <v>5</v>
      </c>
      <c r="E4" s="22"/>
      <c r="F4" s="23"/>
      <c r="G4" s="4" t="s">
        <v>6</v>
      </c>
      <c r="H4" s="24" t="s">
        <v>7</v>
      </c>
      <c r="I4" s="24"/>
      <c r="J4" s="24"/>
    </row>
    <row r="5" ht="31.5" spans="1:10">
      <c r="A5" s="6" t="s">
        <v>8</v>
      </c>
      <c r="B5" s="6"/>
      <c r="C5" s="6"/>
      <c r="D5" s="4"/>
      <c r="E5" s="6" t="s">
        <v>9</v>
      </c>
      <c r="F5" s="6" t="s">
        <v>10</v>
      </c>
      <c r="G5" s="6" t="s">
        <v>11</v>
      </c>
      <c r="H5" s="6" t="s">
        <v>12</v>
      </c>
      <c r="I5" s="6" t="s">
        <v>13</v>
      </c>
      <c r="J5" s="4" t="s">
        <v>14</v>
      </c>
    </row>
    <row r="6" ht="20" customHeight="true" spans="1:10">
      <c r="A6" s="6"/>
      <c r="B6" s="6"/>
      <c r="C6" s="6"/>
      <c r="D6" s="7" t="s">
        <v>15</v>
      </c>
      <c r="E6" s="4">
        <v>56</v>
      </c>
      <c r="F6" s="4">
        <v>56</v>
      </c>
      <c r="G6" s="4">
        <v>56</v>
      </c>
      <c r="H6" s="4">
        <v>10</v>
      </c>
      <c r="I6" s="31">
        <f>G6/F6</f>
        <v>1</v>
      </c>
      <c r="J6" s="6">
        <f>10*I6</f>
        <v>10</v>
      </c>
    </row>
    <row r="7" ht="15.75" spans="1:10">
      <c r="A7" s="6"/>
      <c r="B7" s="6"/>
      <c r="C7" s="6"/>
      <c r="D7" s="8" t="s">
        <v>16</v>
      </c>
      <c r="E7" s="4">
        <v>56</v>
      </c>
      <c r="F7" s="4">
        <v>56</v>
      </c>
      <c r="G7" s="4">
        <v>56</v>
      </c>
      <c r="H7" s="4" t="s">
        <v>17</v>
      </c>
      <c r="I7" s="31">
        <f>G7/F7</f>
        <v>1</v>
      </c>
      <c r="J7" s="6" t="s">
        <v>17</v>
      </c>
    </row>
    <row r="8" ht="25" customHeight="true" spans="1:10">
      <c r="A8" s="6"/>
      <c r="B8" s="6"/>
      <c r="C8" s="6"/>
      <c r="D8" s="4" t="s">
        <v>18</v>
      </c>
      <c r="E8" s="4" t="s">
        <v>17</v>
      </c>
      <c r="F8" s="4" t="s">
        <v>17</v>
      </c>
      <c r="G8" s="4" t="s">
        <v>17</v>
      </c>
      <c r="H8" s="4" t="s">
        <v>17</v>
      </c>
      <c r="I8" s="4" t="s">
        <v>17</v>
      </c>
      <c r="J8" s="4" t="s">
        <v>17</v>
      </c>
    </row>
    <row r="9" ht="19" customHeight="true" spans="1:10">
      <c r="A9" s="6"/>
      <c r="B9" s="6"/>
      <c r="C9" s="6"/>
      <c r="D9" s="9" t="s">
        <v>19</v>
      </c>
      <c r="E9" s="4" t="s">
        <v>17</v>
      </c>
      <c r="F9" s="4" t="s">
        <v>17</v>
      </c>
      <c r="G9" s="4" t="s">
        <v>17</v>
      </c>
      <c r="H9" s="4" t="s">
        <v>17</v>
      </c>
      <c r="I9" s="4" t="s">
        <v>17</v>
      </c>
      <c r="J9" s="4" t="s">
        <v>17</v>
      </c>
    </row>
    <row r="10" ht="26" customHeight="true" spans="1:10">
      <c r="A10" s="10" t="s">
        <v>20</v>
      </c>
      <c r="B10" s="6" t="s">
        <v>21</v>
      </c>
      <c r="C10" s="6"/>
      <c r="D10" s="6"/>
      <c r="E10" s="6"/>
      <c r="F10" s="6" t="s">
        <v>22</v>
      </c>
      <c r="G10" s="6"/>
      <c r="H10" s="6"/>
      <c r="I10" s="6"/>
      <c r="J10" s="6"/>
    </row>
    <row r="11" ht="75" customHeight="true" spans="1:11">
      <c r="A11" s="10"/>
      <c r="B11" s="8" t="s">
        <v>23</v>
      </c>
      <c r="C11" s="8"/>
      <c r="D11" s="8"/>
      <c r="E11" s="8"/>
      <c r="F11" s="8" t="s">
        <v>24</v>
      </c>
      <c r="G11" s="8"/>
      <c r="H11" s="8"/>
      <c r="I11" s="8"/>
      <c r="J11" s="8"/>
      <c r="K11" s="32"/>
    </row>
    <row r="12" ht="31.5" spans="1:10">
      <c r="A12" s="10" t="s">
        <v>25</v>
      </c>
      <c r="B12" s="6" t="s">
        <v>26</v>
      </c>
      <c r="C12" s="4" t="s">
        <v>27</v>
      </c>
      <c r="D12" s="4" t="s">
        <v>28</v>
      </c>
      <c r="E12" s="4" t="s">
        <v>29</v>
      </c>
      <c r="F12" s="6" t="s">
        <v>30</v>
      </c>
      <c r="G12" s="6"/>
      <c r="H12" s="6" t="s">
        <v>31</v>
      </c>
      <c r="I12" s="6" t="s">
        <v>14</v>
      </c>
      <c r="J12" s="6" t="s">
        <v>32</v>
      </c>
    </row>
    <row r="13" ht="41" customHeight="true" spans="1:10">
      <c r="A13" s="10"/>
      <c r="B13" s="11" t="s">
        <v>33</v>
      </c>
      <c r="C13" s="12" t="s">
        <v>34</v>
      </c>
      <c r="D13" s="6" t="s">
        <v>35</v>
      </c>
      <c r="E13" s="4" t="s">
        <v>36</v>
      </c>
      <c r="F13" s="4" t="s">
        <v>36</v>
      </c>
      <c r="G13" s="4"/>
      <c r="H13" s="6">
        <v>10</v>
      </c>
      <c r="I13" s="6">
        <v>10</v>
      </c>
      <c r="J13" s="4"/>
    </row>
    <row r="14" customFormat="true" ht="41" customHeight="true" spans="1:10">
      <c r="A14" s="10"/>
      <c r="B14" s="13"/>
      <c r="C14" s="14"/>
      <c r="D14" s="6" t="s">
        <v>37</v>
      </c>
      <c r="E14" s="4" t="s">
        <v>38</v>
      </c>
      <c r="F14" s="5" t="s">
        <v>39</v>
      </c>
      <c r="G14" s="23"/>
      <c r="H14" s="6">
        <v>10</v>
      </c>
      <c r="I14" s="6">
        <v>10</v>
      </c>
      <c r="J14" s="4"/>
    </row>
    <row r="15" s="1" customFormat="true" ht="41" customHeight="true" spans="1:10">
      <c r="A15" s="15"/>
      <c r="B15" s="16"/>
      <c r="C15" s="17" t="s">
        <v>40</v>
      </c>
      <c r="D15" s="18" t="s">
        <v>41</v>
      </c>
      <c r="E15" s="25" t="s">
        <v>42</v>
      </c>
      <c r="F15" s="26">
        <v>0.8</v>
      </c>
      <c r="G15" s="18"/>
      <c r="H15" s="18">
        <v>10</v>
      </c>
      <c r="I15" s="18">
        <v>10</v>
      </c>
      <c r="J15" s="17"/>
    </row>
    <row r="16" ht="41" customHeight="true" spans="1:10">
      <c r="A16" s="10"/>
      <c r="B16" s="19"/>
      <c r="C16" s="4" t="s">
        <v>43</v>
      </c>
      <c r="D16" s="6" t="s">
        <v>44</v>
      </c>
      <c r="E16" s="25" t="s">
        <v>45</v>
      </c>
      <c r="F16" s="27">
        <v>0.65</v>
      </c>
      <c r="G16" s="6"/>
      <c r="H16" s="6">
        <v>10</v>
      </c>
      <c r="I16" s="6">
        <v>10</v>
      </c>
      <c r="J16" s="4"/>
    </row>
    <row r="17" ht="38" customHeight="true" spans="1:10">
      <c r="A17" s="10"/>
      <c r="B17" s="11" t="s">
        <v>46</v>
      </c>
      <c r="C17" s="6" t="s">
        <v>47</v>
      </c>
      <c r="D17" s="6" t="s">
        <v>48</v>
      </c>
      <c r="E17" s="28" t="s">
        <v>49</v>
      </c>
      <c r="F17" s="29">
        <v>56</v>
      </c>
      <c r="G17" s="6"/>
      <c r="H17" s="6">
        <v>5</v>
      </c>
      <c r="I17" s="6">
        <v>5</v>
      </c>
      <c r="J17" s="6"/>
    </row>
    <row r="18" ht="31.5" spans="1:10">
      <c r="A18" s="10"/>
      <c r="B18" s="20" t="s">
        <v>50</v>
      </c>
      <c r="C18" s="20" t="s">
        <v>51</v>
      </c>
      <c r="D18" s="6" t="s">
        <v>52</v>
      </c>
      <c r="E18" s="6" t="s">
        <v>53</v>
      </c>
      <c r="F18" s="4" t="s">
        <v>53</v>
      </c>
      <c r="G18" s="4"/>
      <c r="H18" s="6">
        <v>30</v>
      </c>
      <c r="I18" s="4">
        <v>30</v>
      </c>
      <c r="J18" s="4"/>
    </row>
    <row r="19" ht="47" customHeight="true" spans="1:10">
      <c r="A19" s="10"/>
      <c r="B19" s="11" t="s">
        <v>54</v>
      </c>
      <c r="C19" s="11" t="s">
        <v>55</v>
      </c>
      <c r="D19" s="6" t="s">
        <v>56</v>
      </c>
      <c r="E19" s="6" t="s">
        <v>57</v>
      </c>
      <c r="F19" s="30">
        <v>0.99</v>
      </c>
      <c r="G19" s="23"/>
      <c r="H19" s="6">
        <v>5</v>
      </c>
      <c r="I19" s="4">
        <v>3.5</v>
      </c>
      <c r="J19" s="6" t="s">
        <v>58</v>
      </c>
    </row>
    <row r="20" ht="47" customHeight="true" spans="1:10">
      <c r="A20" s="10"/>
      <c r="B20" s="19"/>
      <c r="C20" s="19"/>
      <c r="D20" s="6" t="s">
        <v>59</v>
      </c>
      <c r="E20" s="6" t="s">
        <v>57</v>
      </c>
      <c r="F20" s="30">
        <v>0.99</v>
      </c>
      <c r="G20" s="23"/>
      <c r="H20" s="6">
        <v>5</v>
      </c>
      <c r="I20" s="4">
        <v>3.5</v>
      </c>
      <c r="J20" s="6" t="s">
        <v>58</v>
      </c>
    </row>
    <row r="21" ht="27" customHeight="true" spans="1:10">
      <c r="A21" s="21" t="s">
        <v>60</v>
      </c>
      <c r="B21" s="21"/>
      <c r="C21" s="21"/>
      <c r="D21" s="21"/>
      <c r="E21" s="21"/>
      <c r="F21" s="21"/>
      <c r="G21" s="21"/>
      <c r="H21" s="21">
        <v>100</v>
      </c>
      <c r="I21" s="21">
        <f>SUM(I13:I20)+J6</f>
        <v>92</v>
      </c>
      <c r="J21" s="4"/>
    </row>
  </sheetData>
  <mergeCells count="28">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A21:G21"/>
    <mergeCell ref="A10:A11"/>
    <mergeCell ref="A12:A20"/>
    <mergeCell ref="B13:B16"/>
    <mergeCell ref="B19:B20"/>
    <mergeCell ref="C13:C14"/>
    <mergeCell ref="C19:C20"/>
    <mergeCell ref="A5:C9"/>
  </mergeCells>
  <pageMargins left="0.708661417322835" right="0.511811023622047" top="0.551181102362205" bottom="0.551181102362205" header="0.31496062992126" footer="0.31496062992126"/>
  <pageSetup paperSize="9" scale="70"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2015-06-08T18:17:00Z</dcterms:created>
  <cp:lastPrinted>2020-04-26T02:17:00Z</cp:lastPrinted>
  <dcterms:modified xsi:type="dcterms:W3CDTF">2025-08-25T17:15:47Z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