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565"/>
  </bookViews>
  <sheets>
    <sheet name="Sheet1" sheetId="1" r:id="rId1"/>
  </sheets>
  <definedNames>
    <definedName name="_xlnm.Print_Area" localSheetId="0">Sheet1!$A$1:$J$20</definedName>
  </definedNames>
  <calcPr calcId="144525"/>
</workbook>
</file>

<file path=xl/sharedStrings.xml><?xml version="1.0" encoding="utf-8"?>
<sst xmlns="http://schemas.openxmlformats.org/spreadsheetml/2006/main" count="74" uniqueCount="60">
  <si>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</si>
  <si>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</si>
  <si>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</si>
  <si>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职业教育高质量发展-图书及数据库资源购置</t>
  </si>
  <si>
    <t>主管部门</t>
  </si>
  <si>
    <t>北京市卫生健康委员会</t>
  </si>
  <si>
    <t>实施单位</t>
  </si>
  <si>
    <t>北京卫生职业学院</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</si>
  <si>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</si>
  <si>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</si>
  <si>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</si>
  <si>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</si>
  <si>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</si>
  <si>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</si>
  <si>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</si>
  <si>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</si>
  <si>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</si>
  <si>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</si>
  <si>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</si>
  <si>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</si>
  <si>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</si>
  <si>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</si>
  <si>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</si>
  <si>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购置不少于12928册纸质图书，满足生均年进书量2册，达到基本办学条件指标要求和职业院校人才培养工作状态数据采集监测。购置数据库资源中基础科学、医药卫生、信息科技、哲学与人文、社会科学、经济与管理等模块的期刊论文、期刊个刊论文、博士论文、硕士论文、会议论文、报纸论文以及党建与思政知识服务平台数据库在服务期内的查阅下载权限。</t>
  </si>
  <si>
    <t>购置12928册纸质图书，满足生均年进书量2册，达到基本办学条件指标要求和职业院校人才培养工作状态数据采集监测。购置数据库资源中基础科学、医药卫生、信息科技、哲学与人文、社会科学、经济与管理等模块的期刊论文、期刊个刊论文、博士论文、硕士论文、会议论文、报纸论文以及党建与思政知识服务平台数据库在服务期内的查阅下载权限。达到了年度总目标。</t>
  </si>
  <si>
    <t>绩效指标</t>
  </si>
  <si>
    <t>一级指标</t>
  </si>
  <si>
    <t>二级指标</t>
  </si>
  <si>
    <t>三级指标</t>
  </si>
  <si>
    <t>年度指标值(A)</t>
  </si>
  <si>
    <t>实际完成值(B)</t>
  </si>
  <si>
    <t>分值</t>
  </si>
  <si>
    <t>偏差原因分析及改进措施</t>
  </si>
  <si>
    <t>产出指标</t>
  </si>
  <si>
    <t>数量指标</t>
  </si>
  <si>
    <t>购置数据库资源</t>
  </si>
  <si>
    <t>1项</t>
  </si>
  <si>
    <t>购入图书数量</t>
  </si>
  <si>
    <t>≥12928册</t>
  </si>
  <si>
    <t>12928册</t>
  </si>
  <si>
    <t>质量指标</t>
  </si>
  <si>
    <t>人均购书量</t>
  </si>
  <si>
    <t>2件/人</t>
  </si>
  <si>
    <t>时效指标</t>
  </si>
  <si>
    <t>项目完成时间</t>
  </si>
  <si>
    <t>≤12月</t>
  </si>
  <si>
    <t>12月</t>
  </si>
  <si>
    <t>成本指标</t>
  </si>
  <si>
    <t>成本控制</t>
  </si>
  <si>
    <t>≤107.1165万元</t>
  </si>
  <si>
    <t>107.1165万元</t>
  </si>
  <si>
    <t>效益指标</t>
  </si>
  <si>
    <t>可持续影响指标</t>
  </si>
  <si>
    <t>达到基本办学指标要求等，并有助于师生开展相关教学活动和学术研究；达到教育部《普通高等学校图书馆规程》文件中提出的：“高等学校图书馆应建设全校的文献信息资源体系，为教学、科研和学科建设提供文献信息保障；建立健全全校的文献信息服务体系，方便全校师生获取各类信息”的要求，逐年扩充图书馆数字资源量，为教育教学及教科研提供有力学术支持。</t>
  </si>
  <si>
    <t>偏差原因：效益指标资料归集不充分。
改进措施：进一步完善效益指标资料。</t>
  </si>
  <si>
    <t>满意度
指标</t>
  </si>
  <si>
    <t>服务对象满意度指标</t>
  </si>
  <si>
    <t>师生满意度</t>
  </si>
  <si>
    <t>≥95%</t>
  </si>
  <si>
    <t>总分：</t>
  </si>
</sst>
</file>

<file path=xl/styles.xml><?xml version="1.0" encoding="utf-8"?>
<styleSheet xmlns="http://schemas.openxmlformats.org/spreadsheetml/2006/main">
  <numFmts count="6">
    <numFmt numFmtId="176" formatCode="0.00_ "/>
    <numFmt numFmtId="177" formatCode="0.000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6500"/>
      <name val="等线"/>
      <charset val="0"/>
      <scheme val="minor"/>
    </font>
    <font>
      <sz val="11"/>
      <color rgb="FF006100"/>
      <name val="等线"/>
      <charset val="0"/>
      <scheme val="minor"/>
    </font>
    <font>
      <b/>
      <sz val="13"/>
      <color theme="3"/>
      <name val="等线"/>
      <charset val="134"/>
      <scheme val="minor"/>
    </font>
    <font>
      <b/>
      <sz val="11"/>
      <color theme="1"/>
      <name val="等线"/>
      <charset val="0"/>
      <scheme val="minor"/>
    </font>
    <font>
      <i/>
      <sz val="11"/>
      <color rgb="FF7F7F7F"/>
      <name val="等线"/>
      <charset val="0"/>
      <scheme val="minor"/>
    </font>
    <font>
      <sz val="11"/>
      <color rgb="FF9C0006"/>
      <name val="等线"/>
      <charset val="0"/>
      <scheme val="minor"/>
    </font>
    <font>
      <b/>
      <sz val="11"/>
      <color theme="3"/>
      <name val="等线"/>
      <charset val="134"/>
      <scheme val="minor"/>
    </font>
    <font>
      <b/>
      <sz val="11"/>
      <color rgb="FFFFFFFF"/>
      <name val="等线"/>
      <charset val="0"/>
      <scheme val="minor"/>
    </font>
    <font>
      <sz val="11"/>
      <color rgb="FFFF0000"/>
      <name val="等线"/>
      <charset val="0"/>
      <scheme val="minor"/>
    </font>
    <font>
      <b/>
      <sz val="15"/>
      <color theme="3"/>
      <name val="等线"/>
      <charset val="134"/>
      <scheme val="minor"/>
    </font>
    <font>
      <b/>
      <sz val="11"/>
      <color rgb="FFFA7D00"/>
      <name val="等线"/>
      <charset val="0"/>
      <scheme val="minor"/>
    </font>
    <font>
      <u/>
      <sz val="11"/>
      <color rgb="FF0000FF"/>
      <name val="等线"/>
      <charset val="0"/>
      <scheme val="minor"/>
    </font>
    <font>
      <sz val="11"/>
      <color rgb="FF3F3F76"/>
      <name val="等线"/>
      <charset val="0"/>
      <scheme val="minor"/>
    </font>
    <font>
      <sz val="11"/>
      <color rgb="FFFA7D00"/>
      <name val="等线"/>
      <charset val="0"/>
      <scheme val="minor"/>
    </font>
    <font>
      <b/>
      <sz val="18"/>
      <color theme="3"/>
      <name val="等线"/>
      <charset val="134"/>
      <scheme val="minor"/>
    </font>
    <font>
      <u/>
      <sz val="11"/>
      <color rgb="FF800080"/>
      <name val="等线"/>
      <charset val="0"/>
      <scheme val="minor"/>
    </font>
    <font>
      <b/>
      <sz val="11"/>
      <color rgb="FF3F3F3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rgb="FFFFC7CE"/>
        <bgColor indexed="64"/>
      </patternFill>
    </fill>
    <fill>
      <patternFill patternType="solid">
        <fgColor theme="6"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7" fillId="15"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7" fillId="24" borderId="0" applyNumberFormat="false" applyBorder="false" applyAlignment="false" applyProtection="false">
      <alignment vertical="center"/>
    </xf>
    <xf numFmtId="0" fontId="6" fillId="14" borderId="0" applyNumberFormat="false" applyBorder="false" applyAlignment="false" applyProtection="false">
      <alignment vertical="center"/>
    </xf>
    <xf numFmtId="0" fontId="7" fillId="13" borderId="0" applyNumberFormat="false" applyBorder="false" applyAlignment="false" applyProtection="false">
      <alignment vertical="center"/>
    </xf>
    <xf numFmtId="0" fontId="14" fillId="0" borderId="10"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1"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0"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25"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7" fillId="22"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17" fillId="0" borderId="8"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7" fillId="1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18" fillId="26" borderId="12" applyNumberFormat="false" applyAlignment="false" applyProtection="false">
      <alignment vertical="center"/>
    </xf>
    <xf numFmtId="0" fontId="2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12"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20" fillId="27" borderId="12" applyNumberFormat="false" applyAlignment="false" applyProtection="false">
      <alignment vertical="center"/>
    </xf>
    <xf numFmtId="0" fontId="24" fillId="26" borderId="14" applyNumberFormat="false" applyAlignment="false" applyProtection="false">
      <alignment vertical="center"/>
    </xf>
    <xf numFmtId="0" fontId="15" fillId="20" borderId="11" applyNumberFormat="false" applyAlignment="false" applyProtection="false">
      <alignment vertical="center"/>
    </xf>
    <xf numFmtId="0" fontId="21" fillId="0" borderId="13" applyNumberFormat="false" applyFill="false" applyAlignment="false" applyProtection="false">
      <alignment vertical="center"/>
    </xf>
    <xf numFmtId="0" fontId="6" fillId="31"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0" fillId="10" borderId="7"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9" fillId="9"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6" fillId="28"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7" fillId="6"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6" fillId="5"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3">
    <xf numFmtId="0" fontId="0" fillId="0" borderId="0" xfId="0"/>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justify" vertical="center"/>
    </xf>
    <xf numFmtId="0" fontId="3" fillId="0" borderId="1" xfId="0" applyFont="true" applyBorder="true" applyAlignment="true">
      <alignment horizontal="left"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1" xfId="0" applyFont="true" applyBorder="true" applyAlignment="true">
      <alignment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7" fontId="3" fillId="0" borderId="1" xfId="0" applyNumberFormat="true" applyFont="true" applyBorder="true" applyAlignment="true">
      <alignment horizontal="center" vertical="center"/>
    </xf>
    <xf numFmtId="9" fontId="3" fillId="0" borderId="1" xfId="0" applyNumberFormat="true" applyFont="true" applyBorder="true" applyAlignment="true">
      <alignment horizontal="center" vertical="center"/>
    </xf>
    <xf numFmtId="9" fontId="3" fillId="0" borderId="1" xfId="11" applyFont="true" applyBorder="true" applyAlignment="true">
      <alignment horizontal="center" vertical="center"/>
    </xf>
    <xf numFmtId="176" fontId="3" fillId="0" borderId="1" xfId="0" applyNumberFormat="true" applyFont="true" applyBorder="true" applyAlignment="true">
      <alignment horizontal="center" vertical="center" wrapText="true"/>
    </xf>
    <xf numFmtId="176" fontId="3" fillId="0" borderId="1" xfId="0" applyNumberFormat="true" applyFont="true" applyBorder="true" applyAlignment="true">
      <alignment horizontal="center" vertical="center"/>
    </xf>
    <xf numFmtId="176"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1948815" y="1207135"/>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0"/>
  <sheetViews>
    <sheetView tabSelected="1" view="pageBreakPreview" zoomScale="85" zoomScaleNormal="100" zoomScaleSheetLayoutView="85" topLeftCell="A9" workbookViewId="0">
      <selection activeCell="A21" sqref="$A21:$XFD21"/>
    </sheetView>
  </sheetViews>
  <sheetFormatPr defaultColWidth="9" defaultRowHeight="13.5"/>
  <cols>
    <col min="1" max="1" width="5.35833333333333" customWidth="true"/>
    <col min="2" max="2" width="7.70833333333333" customWidth="true"/>
    <col min="3" max="3" width="12.2083333333333" customWidth="true"/>
    <col min="4" max="4" width="17.7083333333333" customWidth="true"/>
    <col min="5" max="5" width="19.5" customWidth="true"/>
    <col min="6" max="6" width="13.3583333333333" customWidth="true"/>
    <col min="7" max="7" width="21.925" customWidth="true"/>
    <col min="8" max="8" width="12.5" customWidth="true"/>
    <col min="9" max="9" width="11" customWidth="true"/>
    <col min="10" max="10" width="14.5666666666667" customWidth="true"/>
  </cols>
  <sheetData>
    <row r="1" ht="34" customHeight="true" spans="1:10">
      <c r="A1" s="1" t="s">
        <v>0</v>
      </c>
      <c r="B1" s="1"/>
      <c r="C1" s="1"/>
      <c r="D1" s="1"/>
      <c r="E1" s="1"/>
      <c r="F1" s="1"/>
      <c r="G1" s="1"/>
      <c r="H1" s="1"/>
      <c r="I1" s="1"/>
      <c r="J1" s="1"/>
    </row>
    <row r="2" ht="18.75" customHeight="true" spans="1:10">
      <c r="A2" s="2" t="s">
        <v>1</v>
      </c>
      <c r="B2" s="2"/>
      <c r="C2" s="2"/>
      <c r="D2" s="2"/>
      <c r="E2" s="2"/>
      <c r="F2" s="2"/>
      <c r="G2" s="2"/>
      <c r="H2" s="2"/>
      <c r="I2" s="2"/>
      <c r="J2" s="2"/>
    </row>
    <row r="3" ht="20.05" customHeight="true" spans="1:10">
      <c r="A3" s="3" t="s">
        <v>2</v>
      </c>
      <c r="B3" s="3"/>
      <c r="C3" s="3"/>
      <c r="D3" s="3" t="s">
        <v>3</v>
      </c>
      <c r="E3" s="3"/>
      <c r="F3" s="3"/>
      <c r="G3" s="3"/>
      <c r="H3" s="3"/>
      <c r="I3" s="3"/>
      <c r="J3" s="3"/>
    </row>
    <row r="4" ht="20.05" customHeight="true" spans="1:10">
      <c r="A4" s="3" t="s">
        <v>4</v>
      </c>
      <c r="B4" s="3"/>
      <c r="C4" s="3"/>
      <c r="D4" s="4" t="s">
        <v>5</v>
      </c>
      <c r="E4" s="15"/>
      <c r="F4" s="16"/>
      <c r="G4" s="3" t="s">
        <v>6</v>
      </c>
      <c r="H4" s="5" t="s">
        <v>7</v>
      </c>
      <c r="I4" s="5"/>
      <c r="J4" s="5"/>
    </row>
    <row r="5" ht="31.5" spans="1:10">
      <c r="A5" s="5" t="s">
        <v>8</v>
      </c>
      <c r="B5" s="5"/>
      <c r="C5" s="5"/>
      <c r="D5" s="3"/>
      <c r="E5" s="5" t="s">
        <v>9</v>
      </c>
      <c r="F5" s="5" t="s">
        <v>10</v>
      </c>
      <c r="G5" s="5" t="s">
        <v>11</v>
      </c>
      <c r="H5" s="5" t="s">
        <v>12</v>
      </c>
      <c r="I5" s="5" t="s">
        <v>13</v>
      </c>
      <c r="J5" s="3" t="s">
        <v>14</v>
      </c>
    </row>
    <row r="6" ht="20.05" customHeight="true" spans="1:10">
      <c r="A6" s="5"/>
      <c r="B6" s="5"/>
      <c r="C6" s="5"/>
      <c r="D6" s="6" t="s">
        <v>15</v>
      </c>
      <c r="E6" s="17">
        <v>107.1165</v>
      </c>
      <c r="F6" s="17">
        <v>107.1165</v>
      </c>
      <c r="G6" s="17">
        <v>107.1165</v>
      </c>
      <c r="H6" s="3">
        <v>10</v>
      </c>
      <c r="I6" s="19">
        <f>G6/F6</f>
        <v>1</v>
      </c>
      <c r="J6" s="5">
        <f>10*I6</f>
        <v>10</v>
      </c>
    </row>
    <row r="7" ht="15.75" spans="1:10">
      <c r="A7" s="5"/>
      <c r="B7" s="5"/>
      <c r="C7" s="5"/>
      <c r="D7" s="7" t="s">
        <v>16</v>
      </c>
      <c r="E7" s="17">
        <v>107.1165</v>
      </c>
      <c r="F7" s="17">
        <v>107.1165</v>
      </c>
      <c r="G7" s="17">
        <v>107.1165</v>
      </c>
      <c r="H7" s="3" t="s">
        <v>17</v>
      </c>
      <c r="I7" s="5" t="s">
        <v>17</v>
      </c>
      <c r="J7" s="5" t="s">
        <v>17</v>
      </c>
    </row>
    <row r="8" ht="25" customHeight="true" spans="1:10">
      <c r="A8" s="5"/>
      <c r="B8" s="5"/>
      <c r="C8" s="5"/>
      <c r="D8" s="3" t="s">
        <v>18</v>
      </c>
      <c r="E8" s="17">
        <v>0</v>
      </c>
      <c r="F8" s="17">
        <v>0</v>
      </c>
      <c r="G8" s="17">
        <v>0</v>
      </c>
      <c r="H8" s="3" t="s">
        <v>17</v>
      </c>
      <c r="I8" s="5" t="s">
        <v>17</v>
      </c>
      <c r="J8" s="5" t="s">
        <v>17</v>
      </c>
    </row>
    <row r="9" ht="19" customHeight="true" spans="1:10">
      <c r="A9" s="5"/>
      <c r="B9" s="5"/>
      <c r="C9" s="5"/>
      <c r="D9" s="8" t="s">
        <v>19</v>
      </c>
      <c r="E9" s="17">
        <v>0</v>
      </c>
      <c r="F9" s="17">
        <v>0</v>
      </c>
      <c r="G9" s="17">
        <v>0</v>
      </c>
      <c r="H9" s="3" t="s">
        <v>17</v>
      </c>
      <c r="I9" s="5" t="s">
        <v>17</v>
      </c>
      <c r="J9" s="5" t="s">
        <v>17</v>
      </c>
    </row>
    <row r="10" ht="26.05" customHeight="true" spans="1:10">
      <c r="A10" s="9" t="s">
        <v>20</v>
      </c>
      <c r="B10" s="5" t="s">
        <v>21</v>
      </c>
      <c r="C10" s="5"/>
      <c r="D10" s="5"/>
      <c r="E10" s="5"/>
      <c r="F10" s="5" t="s">
        <v>22</v>
      </c>
      <c r="G10" s="5"/>
      <c r="H10" s="5"/>
      <c r="I10" s="5"/>
      <c r="J10" s="5"/>
    </row>
    <row r="11" ht="107.05" customHeight="true" spans="1:10">
      <c r="A11" s="9"/>
      <c r="B11" s="7" t="s">
        <v>23</v>
      </c>
      <c r="C11" s="7"/>
      <c r="D11" s="7"/>
      <c r="E11" s="7"/>
      <c r="F11" s="7" t="s">
        <v>24</v>
      </c>
      <c r="G11" s="7"/>
      <c r="H11" s="7"/>
      <c r="I11" s="7"/>
      <c r="J11" s="7"/>
    </row>
    <row r="12" ht="31.5" spans="1:10">
      <c r="A12" s="9" t="s">
        <v>25</v>
      </c>
      <c r="B12" s="5" t="s">
        <v>26</v>
      </c>
      <c r="C12" s="3" t="s">
        <v>27</v>
      </c>
      <c r="D12" s="3" t="s">
        <v>28</v>
      </c>
      <c r="E12" s="3" t="s">
        <v>29</v>
      </c>
      <c r="F12" s="5" t="s">
        <v>30</v>
      </c>
      <c r="G12" s="5"/>
      <c r="H12" s="5" t="s">
        <v>31</v>
      </c>
      <c r="I12" s="5" t="s">
        <v>14</v>
      </c>
      <c r="J12" s="5" t="s">
        <v>32</v>
      </c>
    </row>
    <row r="13" ht="52" customHeight="true" spans="1:10">
      <c r="A13" s="9"/>
      <c r="B13" s="10" t="s">
        <v>33</v>
      </c>
      <c r="C13" s="3" t="s">
        <v>34</v>
      </c>
      <c r="D13" s="3" t="s">
        <v>35</v>
      </c>
      <c r="E13" s="3" t="s">
        <v>36</v>
      </c>
      <c r="F13" s="4" t="s">
        <v>36</v>
      </c>
      <c r="G13" s="16"/>
      <c r="H13" s="5">
        <v>10</v>
      </c>
      <c r="I13" s="20">
        <v>10</v>
      </c>
      <c r="J13" s="3"/>
    </row>
    <row r="14" ht="50.05" customHeight="true" spans="1:10">
      <c r="A14" s="9"/>
      <c r="B14" s="11"/>
      <c r="C14" s="3" t="s">
        <v>34</v>
      </c>
      <c r="D14" s="3" t="s">
        <v>37</v>
      </c>
      <c r="E14" s="3" t="s">
        <v>38</v>
      </c>
      <c r="F14" s="4" t="s">
        <v>39</v>
      </c>
      <c r="G14" s="16"/>
      <c r="H14" s="5">
        <v>10</v>
      </c>
      <c r="I14" s="20">
        <v>10</v>
      </c>
      <c r="J14" s="3"/>
    </row>
    <row r="15" ht="49" customHeight="true" spans="1:10">
      <c r="A15" s="9"/>
      <c r="B15" s="11"/>
      <c r="C15" s="3" t="s">
        <v>40</v>
      </c>
      <c r="D15" s="3" t="s">
        <v>41</v>
      </c>
      <c r="E15" s="5" t="s">
        <v>42</v>
      </c>
      <c r="F15" s="5" t="s">
        <v>42</v>
      </c>
      <c r="G15" s="5"/>
      <c r="H15" s="5">
        <v>10</v>
      </c>
      <c r="I15" s="20">
        <v>10</v>
      </c>
      <c r="J15" s="3"/>
    </row>
    <row r="16" ht="41.05" customHeight="true" spans="1:10">
      <c r="A16" s="9"/>
      <c r="B16" s="11"/>
      <c r="C16" s="3" t="s">
        <v>43</v>
      </c>
      <c r="D16" s="3" t="s">
        <v>44</v>
      </c>
      <c r="E16" s="5" t="s">
        <v>45</v>
      </c>
      <c r="F16" s="5" t="s">
        <v>46</v>
      </c>
      <c r="G16" s="5"/>
      <c r="H16" s="5">
        <v>10</v>
      </c>
      <c r="I16" s="20">
        <v>10</v>
      </c>
      <c r="J16" s="3"/>
    </row>
    <row r="17" ht="38.05" customHeight="true" spans="1:10">
      <c r="A17" s="9"/>
      <c r="B17" s="11"/>
      <c r="C17" s="5" t="s">
        <v>47</v>
      </c>
      <c r="D17" s="5" t="s">
        <v>48</v>
      </c>
      <c r="E17" s="5" t="s">
        <v>49</v>
      </c>
      <c r="F17" s="5" t="s">
        <v>50</v>
      </c>
      <c r="G17" s="5"/>
      <c r="H17" s="5">
        <v>20</v>
      </c>
      <c r="I17" s="20">
        <v>20</v>
      </c>
      <c r="J17" s="3"/>
    </row>
    <row r="18" ht="60" customHeight="true" spans="1:10">
      <c r="A18" s="9"/>
      <c r="B18" s="12" t="s">
        <v>51</v>
      </c>
      <c r="C18" s="13" t="s">
        <v>52</v>
      </c>
      <c r="D18" s="5" t="s">
        <v>52</v>
      </c>
      <c r="E18" s="5" t="s">
        <v>53</v>
      </c>
      <c r="F18" s="5" t="s">
        <v>53</v>
      </c>
      <c r="G18" s="5"/>
      <c r="H18" s="5">
        <v>20</v>
      </c>
      <c r="I18" s="21">
        <v>18</v>
      </c>
      <c r="J18" s="5" t="s">
        <v>54</v>
      </c>
    </row>
    <row r="19" ht="63" customHeight="true" spans="1:10">
      <c r="A19" s="9"/>
      <c r="B19" s="13" t="s">
        <v>55</v>
      </c>
      <c r="C19" s="13" t="s">
        <v>56</v>
      </c>
      <c r="D19" s="5" t="s">
        <v>57</v>
      </c>
      <c r="E19" s="18" t="s">
        <v>58</v>
      </c>
      <c r="F19" s="18">
        <v>0.997</v>
      </c>
      <c r="G19" s="3"/>
      <c r="H19" s="5">
        <v>10</v>
      </c>
      <c r="I19" s="21">
        <v>10</v>
      </c>
      <c r="J19" s="5"/>
    </row>
    <row r="20" ht="27" customHeight="true" spans="1:10">
      <c r="A20" s="14" t="s">
        <v>59</v>
      </c>
      <c r="B20" s="14"/>
      <c r="C20" s="14"/>
      <c r="D20" s="14"/>
      <c r="E20" s="14"/>
      <c r="F20" s="14"/>
      <c r="G20" s="14"/>
      <c r="H20" s="14">
        <v>100</v>
      </c>
      <c r="I20" s="22">
        <f>SUM(I13:I19)+J6</f>
        <v>98</v>
      </c>
      <c r="J20" s="3"/>
    </row>
  </sheetData>
  <mergeCells count="24">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A20:G20"/>
    <mergeCell ref="A10:A11"/>
    <mergeCell ref="A12:A19"/>
    <mergeCell ref="B13:B17"/>
    <mergeCell ref="A5:C9"/>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2015-06-08T02:17:00Z</dcterms:created>
  <cp:lastPrinted>2020-04-25T10:17:00Z</cp:lastPrinted>
  <dcterms:modified xsi:type="dcterms:W3CDTF">2025-08-25T18:10:24Z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24906A0A6AAD4F00A872CAF9AE0A2E11_13</vt:lpwstr>
  </property>
</Properties>
</file>