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625"/>
  </bookViews>
  <sheets>
    <sheet name="Sheet1" sheetId="1" r:id="rId1"/>
  </sheets>
  <definedNames>
    <definedName name="_xlnm.Print_Area" localSheetId="0">Sheet1!$A$1:$J$30</definedName>
  </definedNames>
  <calcPr calcId="144525"/>
</workbook>
</file>

<file path=xl/sharedStrings.xml><?xml version="1.0" encoding="utf-8"?>
<sst xmlns="http://schemas.openxmlformats.org/spreadsheetml/2006/main" count="113" uniqueCount="85">
  <si>
    <r>
      <rPr>
        <sz val="16"/>
        <rFont val="仿宋_GB2312"/>
        <charset val="134"/>
      </rPr>
      <t xml:space="preserve"> </t>
    </r>
    <r>
      <rPr>
        <b/>
        <sz val="16"/>
        <rFont val="宋体"/>
        <charset val="134"/>
      </rPr>
      <t>项目支出绩效自评表</t>
    </r>
    <r>
      <rPr>
        <sz val="16"/>
        <rFont val="宋体"/>
        <charset val="134"/>
      </rPr>
      <t xml:space="preserve"> </t>
    </r>
  </si>
  <si>
    <t>（2024年度）</t>
  </si>
  <si>
    <t>项目名称</t>
  </si>
  <si>
    <t>五批试点-肺癌免疫治疗类器官样本库建设及诊疗关键技术研究（二期）</t>
  </si>
  <si>
    <t>主管部门</t>
  </si>
  <si>
    <t>北京市卫生健康委员会</t>
  </si>
  <si>
    <t>实施单位</t>
  </si>
  <si>
    <t>北京市结核病胸部肿瘤研究所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</si>
  <si>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</si>
  <si>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</si>
  <si>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</si>
  <si>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</si>
  <si>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</si>
  <si>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</si>
  <si>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</si>
  <si>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</si>
  <si>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</si>
  <si>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</si>
  <si>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</si>
  <si>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</si>
  <si>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</si>
  <si>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</si>
  <si>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</si>
  <si>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 xml:space="preserve">本项目将建立覆盖肺癌诊断、治疗、随访的高质量研究队列，依托队列开展相关研究工作；为肺癌免疫治疗的疗效预判、新药研发、耐药机制研究等工作提供样本资源，促进高质量肺癌临床研究的开展，为建立面向国际、标准化、可共享的生物样本与数据资源库奠定坚实基础。 </t>
  </si>
  <si>
    <t>建立针对肺癌类器官标本的采集、处理、培养、保存和复苏的标准化操作流程及相应的培养保藏体系；确定肺癌专病库所需的数据字段和获取各类临床数据信息，正在治理各种临床数据，肺癌专病数据库正在建设中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</si>
  <si>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</si>
  <si>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</si>
  <si>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</si>
  <si>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</si>
  <si>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</si>
  <si>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</si>
  <si>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</si>
  <si>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</si>
  <si>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</si>
  <si>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</si>
  <si>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专病队列</t>
  </si>
  <si>
    <t>1个</t>
  </si>
  <si>
    <t>各类生物样本</t>
  </si>
  <si>
    <t>≤400份</t>
  </si>
  <si>
    <t>400份</t>
  </si>
  <si>
    <t>研究生培养</t>
  </si>
  <si>
    <t>≥3人</t>
  </si>
  <si>
    <t>3人</t>
  </si>
  <si>
    <t>数据库</t>
  </si>
  <si>
    <t>0.25个（套）</t>
  </si>
  <si>
    <t>发表学术论文</t>
  </si>
  <si>
    <t>≥3篇</t>
  </si>
  <si>
    <t>3篇</t>
  </si>
  <si>
    <t>质量指标</t>
  </si>
  <si>
    <t>职称晋升或入选人才计划</t>
  </si>
  <si>
    <t>1人次</t>
  </si>
  <si>
    <t>专病队列建设水平</t>
  </si>
  <si>
    <t>达到北京市或全国先进水平</t>
  </si>
  <si>
    <t>按照全国最高诊疗和研究水平的队列进行建设</t>
  </si>
  <si>
    <t>加快项目推进</t>
  </si>
  <si>
    <t>获得学位</t>
  </si>
  <si>
    <t>2人次</t>
  </si>
  <si>
    <t>专病数据库建设标准</t>
  </si>
  <si>
    <t>达到北京市领先或全国优秀水平</t>
  </si>
  <si>
    <t>按照国内最高要求的专病库标准建设</t>
  </si>
  <si>
    <t>时效指标</t>
  </si>
  <si>
    <t>项目实施的及时性</t>
  </si>
  <si>
    <t>≤12个月</t>
  </si>
  <si>
    <t>项目年度任务和指标在11个月完成</t>
  </si>
  <si>
    <t>成本指标</t>
  </si>
  <si>
    <t>项目总成本</t>
  </si>
  <si>
    <t>≤200万</t>
  </si>
  <si>
    <t>119.84万元</t>
  </si>
  <si>
    <t>效益指标</t>
  </si>
  <si>
    <t>经济效益
指标</t>
  </si>
  <si>
    <t>对疾病负担持续降低的促进作用</t>
  </si>
  <si>
    <t>优</t>
  </si>
  <si>
    <t>提高效益指标量化程度</t>
  </si>
  <si>
    <t>社会效益
指标</t>
  </si>
  <si>
    <t>为有效的诊断技术和治疗方法进步提供基础</t>
  </si>
  <si>
    <t>生态效益
指标</t>
  </si>
  <si>
    <t>无</t>
  </si>
  <si>
    <t>可持续影响指标</t>
  </si>
  <si>
    <t>满意度
指标</t>
  </si>
  <si>
    <t>服务对象满意度指标</t>
  </si>
  <si>
    <t>患者满意度</t>
  </si>
  <si>
    <t>≥85%</t>
  </si>
  <si>
    <t>项目实施满意度</t>
  </si>
  <si>
    <t>≥90%</t>
  </si>
  <si>
    <t>总分：</t>
  </si>
</sst>
</file>

<file path=xl/styles.xml><?xml version="1.0" encoding="utf-8"?>
<styleSheet xmlns="http://schemas.openxmlformats.org/spreadsheetml/2006/main">
  <numFmts count="6">
    <numFmt numFmtId="176" formatCode="0_);[Red]\(0\)"/>
    <numFmt numFmtId="177" formatCode="0.00_);[Red]\(0.00\)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7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16"/>
      <name val="仿宋_GB2312"/>
      <charset val="134"/>
    </font>
    <font>
      <sz val="11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6"/>
      <name val="宋体"/>
      <charset val="134"/>
    </font>
    <font>
      <sz val="16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0" fontId="7" fillId="14" borderId="0" applyNumberFormat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22" fillId="0" borderId="16" applyNumberFormat="false" applyFill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5" fillId="0" borderId="11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0" fillId="0" borderId="14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6" fillId="9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6" fillId="24" borderId="0" applyNumberFormat="false" applyBorder="false" applyAlignment="false" applyProtection="false">
      <alignment vertical="center"/>
    </xf>
    <xf numFmtId="0" fontId="19" fillId="0" borderId="14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17" fillId="22" borderId="12" applyNumberForma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30" borderId="0" applyNumberFormat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6" fillId="28" borderId="0" applyNumberFormat="false" applyBorder="false" applyAlignment="false" applyProtection="false">
      <alignment vertical="center"/>
    </xf>
    <xf numFmtId="0" fontId="24" fillId="29" borderId="12" applyNumberFormat="false" applyAlignment="false" applyProtection="false">
      <alignment vertical="center"/>
    </xf>
    <xf numFmtId="0" fontId="23" fillId="22" borderId="15" applyNumberFormat="false" applyAlignment="false" applyProtection="false">
      <alignment vertical="center"/>
    </xf>
    <xf numFmtId="0" fontId="14" fillId="13" borderId="10" applyNumberFormat="false" applyAlignment="false" applyProtection="false">
      <alignment vertical="center"/>
    </xf>
    <xf numFmtId="0" fontId="18" fillId="0" borderId="13" applyNumberFormat="false" applyFill="false" applyAlignment="false" applyProtection="false">
      <alignment vertical="center"/>
    </xf>
    <xf numFmtId="0" fontId="6" fillId="31" borderId="0" applyNumberFormat="false" applyBorder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0" fontId="0" fillId="8" borderId="9" applyNumberFormat="false" applyFon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6" fillId="16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</cellStyleXfs>
  <cellXfs count="30">
    <xf numFmtId="0" fontId="0" fillId="0" borderId="0" xfId="0"/>
    <xf numFmtId="0" fontId="1" fillId="0" borderId="0" xfId="0" applyFont="true"/>
    <xf numFmtId="0" fontId="2" fillId="0" borderId="0" xfId="0" applyFont="true" applyAlignment="true">
      <alignment horizontal="center" vertical="center" wrapText="true"/>
    </xf>
    <xf numFmtId="0" fontId="3" fillId="0" borderId="0" xfId="0" applyFont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/>
    </xf>
    <xf numFmtId="0" fontId="4" fillId="0" borderId="2" xfId="0" applyFont="true" applyBorder="true" applyAlignment="true">
      <alignment horizontal="center" vertical="center"/>
    </xf>
    <xf numFmtId="0" fontId="4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justify" vertical="center"/>
    </xf>
    <xf numFmtId="0" fontId="4" fillId="0" borderId="1" xfId="0" applyFont="true" applyBorder="true" applyAlignment="true">
      <alignment horizontal="left" vertical="center" wrapText="true"/>
    </xf>
    <xf numFmtId="0" fontId="4" fillId="0" borderId="1" xfId="0" applyFont="true" applyBorder="true" applyAlignment="true">
      <alignment horizontal="left" vertical="center"/>
    </xf>
    <xf numFmtId="0" fontId="4" fillId="0" borderId="1" xfId="0" applyFont="true" applyBorder="true" applyAlignment="true">
      <alignment horizontal="center" vertical="center" textRotation="255"/>
    </xf>
    <xf numFmtId="0" fontId="4" fillId="0" borderId="1" xfId="0" applyFont="true" applyFill="true" applyBorder="true" applyAlignment="true">
      <alignment horizontal="center" vertical="center" wrapText="true"/>
    </xf>
    <xf numFmtId="0" fontId="4" fillId="0" borderId="3" xfId="0" applyFont="true" applyBorder="true" applyAlignment="true">
      <alignment horizontal="center" vertical="center" wrapText="true"/>
    </xf>
    <xf numFmtId="0" fontId="4" fillId="0" borderId="3" xfId="0" applyFont="true" applyBorder="true" applyAlignment="true">
      <alignment horizontal="center" vertical="center"/>
    </xf>
    <xf numFmtId="0" fontId="4" fillId="0" borderId="4" xfId="0" applyFont="true" applyBorder="true" applyAlignment="true">
      <alignment horizontal="center" vertical="center" wrapText="true"/>
    </xf>
    <xf numFmtId="0" fontId="4" fillId="0" borderId="4" xfId="0" applyFont="true" applyBorder="true" applyAlignment="true">
      <alignment horizontal="center" vertical="center"/>
    </xf>
    <xf numFmtId="0" fontId="4" fillId="0" borderId="5" xfId="0" applyFont="true" applyBorder="true" applyAlignment="true">
      <alignment horizontal="center" vertical="center"/>
    </xf>
    <xf numFmtId="0" fontId="4" fillId="0" borderId="5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/>
    </xf>
    <xf numFmtId="0" fontId="4" fillId="0" borderId="6" xfId="0" applyFont="true" applyBorder="true" applyAlignment="true">
      <alignment horizontal="center" vertical="center"/>
    </xf>
    <xf numFmtId="0" fontId="4" fillId="0" borderId="7" xfId="0" applyFont="true" applyBorder="true" applyAlignment="true">
      <alignment horizontal="center" vertical="center"/>
    </xf>
    <xf numFmtId="177" fontId="4" fillId="0" borderId="1" xfId="0" applyNumberFormat="true" applyFont="true" applyBorder="true" applyAlignment="true">
      <alignment horizontal="center" vertical="center"/>
    </xf>
    <xf numFmtId="9" fontId="4" fillId="0" borderId="1" xfId="0" applyNumberFormat="true" applyFont="true" applyFill="true" applyBorder="true" applyAlignment="true">
      <alignment horizontal="center" vertical="center"/>
    </xf>
    <xf numFmtId="0" fontId="4" fillId="0" borderId="1" xfId="0" applyFont="true" applyFill="true" applyBorder="true" applyAlignment="true">
      <alignment horizontal="center" vertical="center"/>
    </xf>
    <xf numFmtId="10" fontId="4" fillId="0" borderId="1" xfId="11" applyNumberFormat="true" applyFont="true" applyBorder="true" applyAlignment="true">
      <alignment horizontal="center" vertical="center"/>
    </xf>
    <xf numFmtId="177" fontId="4" fillId="0" borderId="1" xfId="0" applyNumberFormat="true" applyFont="true" applyBorder="true" applyAlignment="true">
      <alignment horizontal="center" vertical="center" wrapText="true"/>
    </xf>
    <xf numFmtId="176" fontId="4" fillId="0" borderId="1" xfId="0" applyNumberFormat="true" applyFont="true" applyBorder="true" applyAlignment="true">
      <alignment horizontal="center" vertical="center" wrapText="true"/>
    </xf>
    <xf numFmtId="0" fontId="4" fillId="0" borderId="8" xfId="0" applyFont="true" applyFill="true" applyBorder="true" applyAlignment="true">
      <alignment horizontal="center" vertical="center" wrapText="true"/>
    </xf>
    <xf numFmtId="176" fontId="4" fillId="0" borderId="1" xfId="0" applyNumberFormat="true" applyFont="true" applyBorder="true" applyAlignment="true">
      <alignment horizontal="center" vertical="center"/>
    </xf>
    <xf numFmtId="177" fontId="5" fillId="0" borderId="1" xfId="0" applyNumberFormat="true" applyFont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40560" y="120586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J30"/>
  <sheetViews>
    <sheetView tabSelected="1" zoomScale="80" zoomScaleNormal="80" topLeftCell="A12" workbookViewId="0">
      <selection activeCell="J21" sqref="J21"/>
    </sheetView>
  </sheetViews>
  <sheetFormatPr defaultColWidth="9" defaultRowHeight="13.5"/>
  <cols>
    <col min="1" max="1" width="5.33333333333333" style="1" customWidth="true"/>
    <col min="2" max="2" width="7.66666666666667" style="1" customWidth="true"/>
    <col min="3" max="3" width="12.1666666666667" style="1" customWidth="true"/>
    <col min="4" max="4" width="17.6666666666667" style="1" customWidth="true"/>
    <col min="5" max="5" width="19.5083333333333" style="1" customWidth="true"/>
    <col min="6" max="6" width="13.3333333333333" style="1" customWidth="true"/>
    <col min="7" max="7" width="11.6666666666667" style="1" customWidth="true"/>
    <col min="8" max="8" width="12.5083333333333" style="1" customWidth="true"/>
    <col min="9" max="9" width="11" style="1" customWidth="true"/>
    <col min="10" max="10" width="14.5083333333333" style="1" customWidth="true"/>
    <col min="11" max="16384" width="9" style="1"/>
  </cols>
  <sheetData>
    <row r="1" ht="34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true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" customHeight="true" spans="1:10">
      <c r="A4" s="4" t="s">
        <v>4</v>
      </c>
      <c r="B4" s="4"/>
      <c r="C4" s="4"/>
      <c r="D4" s="5" t="s">
        <v>5</v>
      </c>
      <c r="E4" s="19"/>
      <c r="F4" s="20"/>
      <c r="G4" s="4" t="s">
        <v>6</v>
      </c>
      <c r="H4" s="6" t="s">
        <v>7</v>
      </c>
      <c r="I4" s="6"/>
      <c r="J4" s="6"/>
    </row>
    <row r="5" ht="31.5" spans="1:10">
      <c r="A5" s="6" t="s">
        <v>8</v>
      </c>
      <c r="B5" s="6"/>
      <c r="C5" s="6"/>
      <c r="D5" s="4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4" t="s">
        <v>14</v>
      </c>
    </row>
    <row r="6" ht="20" customHeight="true" spans="1:10">
      <c r="A6" s="6"/>
      <c r="B6" s="6"/>
      <c r="C6" s="6"/>
      <c r="D6" s="7" t="s">
        <v>15</v>
      </c>
      <c r="E6" s="21">
        <v>200</v>
      </c>
      <c r="F6" s="21">
        <v>200</v>
      </c>
      <c r="G6" s="21">
        <v>119.842084</v>
      </c>
      <c r="H6" s="4">
        <v>10</v>
      </c>
      <c r="I6" s="24">
        <f>G6/F6</f>
        <v>0.59921042</v>
      </c>
      <c r="J6" s="25">
        <f>10*I6</f>
        <v>5.9921042</v>
      </c>
    </row>
    <row r="7" ht="15.75" spans="1:10">
      <c r="A7" s="6"/>
      <c r="B7" s="6"/>
      <c r="C7" s="6"/>
      <c r="D7" s="8" t="s">
        <v>16</v>
      </c>
      <c r="E7" s="21">
        <v>200</v>
      </c>
      <c r="F7" s="21">
        <v>200</v>
      </c>
      <c r="G7" s="21">
        <v>119.842084</v>
      </c>
      <c r="H7" s="4" t="s">
        <v>17</v>
      </c>
      <c r="I7" s="24">
        <f>G7/F7</f>
        <v>0.59921042</v>
      </c>
      <c r="J7" s="6" t="s">
        <v>17</v>
      </c>
    </row>
    <row r="8" ht="25" customHeight="true" spans="1:10">
      <c r="A8" s="6"/>
      <c r="B8" s="6"/>
      <c r="C8" s="6"/>
      <c r="D8" s="4" t="s">
        <v>18</v>
      </c>
      <c r="E8" s="4" t="s">
        <v>17</v>
      </c>
      <c r="F8" s="4" t="s">
        <v>17</v>
      </c>
      <c r="G8" s="4" t="s">
        <v>17</v>
      </c>
      <c r="H8" s="4" t="s">
        <v>17</v>
      </c>
      <c r="I8" s="4" t="s">
        <v>17</v>
      </c>
      <c r="J8" s="4" t="s">
        <v>17</v>
      </c>
    </row>
    <row r="9" ht="19" customHeight="true" spans="1:10">
      <c r="A9" s="6"/>
      <c r="B9" s="6"/>
      <c r="C9" s="6"/>
      <c r="D9" s="9" t="s">
        <v>19</v>
      </c>
      <c r="E9" s="4" t="s">
        <v>17</v>
      </c>
      <c r="F9" s="4" t="s">
        <v>17</v>
      </c>
      <c r="G9" s="4" t="s">
        <v>17</v>
      </c>
      <c r="H9" s="4" t="s">
        <v>17</v>
      </c>
      <c r="I9" s="4" t="s">
        <v>17</v>
      </c>
      <c r="J9" s="4" t="s">
        <v>17</v>
      </c>
    </row>
    <row r="10" ht="26" customHeight="true" spans="1:10">
      <c r="A10" s="10" t="s">
        <v>20</v>
      </c>
      <c r="B10" s="6" t="s">
        <v>21</v>
      </c>
      <c r="C10" s="6"/>
      <c r="D10" s="6"/>
      <c r="E10" s="6"/>
      <c r="F10" s="6" t="s">
        <v>22</v>
      </c>
      <c r="G10" s="6"/>
      <c r="H10" s="6"/>
      <c r="I10" s="6"/>
      <c r="J10" s="6"/>
    </row>
    <row r="11" ht="112" customHeight="true" spans="1:10">
      <c r="A11" s="10"/>
      <c r="B11" s="11" t="s">
        <v>23</v>
      </c>
      <c r="C11" s="11"/>
      <c r="D11" s="11"/>
      <c r="E11" s="11"/>
      <c r="F11" s="6" t="s">
        <v>24</v>
      </c>
      <c r="G11" s="6"/>
      <c r="H11" s="6"/>
      <c r="I11" s="6"/>
      <c r="J11" s="6"/>
    </row>
    <row r="12" ht="31.5" spans="1:10">
      <c r="A12" s="10" t="s">
        <v>25</v>
      </c>
      <c r="B12" s="6" t="s">
        <v>26</v>
      </c>
      <c r="C12" s="4" t="s">
        <v>27</v>
      </c>
      <c r="D12" s="4" t="s">
        <v>28</v>
      </c>
      <c r="E12" s="4" t="s">
        <v>29</v>
      </c>
      <c r="F12" s="6" t="s">
        <v>30</v>
      </c>
      <c r="G12" s="6"/>
      <c r="H12" s="6" t="s">
        <v>31</v>
      </c>
      <c r="I12" s="6" t="s">
        <v>14</v>
      </c>
      <c r="J12" s="6" t="s">
        <v>32</v>
      </c>
    </row>
    <row r="13" ht="41" customHeight="true" spans="1:10">
      <c r="A13" s="10"/>
      <c r="B13" s="12" t="s">
        <v>33</v>
      </c>
      <c r="C13" s="13" t="s">
        <v>34</v>
      </c>
      <c r="D13" s="4" t="s">
        <v>35</v>
      </c>
      <c r="E13" s="4" t="s">
        <v>36</v>
      </c>
      <c r="F13" s="4" t="s">
        <v>36</v>
      </c>
      <c r="G13" s="4"/>
      <c r="H13" s="6">
        <v>5</v>
      </c>
      <c r="I13" s="26">
        <v>5</v>
      </c>
      <c r="J13" s="6"/>
    </row>
    <row r="14" ht="41" customHeight="true" spans="1:10">
      <c r="A14" s="10"/>
      <c r="B14" s="14"/>
      <c r="C14" s="15"/>
      <c r="D14" s="4" t="s">
        <v>37</v>
      </c>
      <c r="E14" s="4" t="s">
        <v>38</v>
      </c>
      <c r="F14" s="5" t="s">
        <v>39</v>
      </c>
      <c r="G14" s="20"/>
      <c r="H14" s="6">
        <v>5</v>
      </c>
      <c r="I14" s="26">
        <v>5</v>
      </c>
      <c r="J14" s="6"/>
    </row>
    <row r="15" ht="41" customHeight="true" spans="1:10">
      <c r="A15" s="10"/>
      <c r="B15" s="14"/>
      <c r="C15" s="15"/>
      <c r="D15" s="4" t="s">
        <v>40</v>
      </c>
      <c r="E15" s="4" t="s">
        <v>41</v>
      </c>
      <c r="F15" s="4" t="s">
        <v>42</v>
      </c>
      <c r="G15" s="4"/>
      <c r="H15" s="6">
        <v>5</v>
      </c>
      <c r="I15" s="26">
        <v>5</v>
      </c>
      <c r="J15" s="6"/>
    </row>
    <row r="16" ht="41" customHeight="true" spans="1:10">
      <c r="A16" s="10"/>
      <c r="B16" s="14"/>
      <c r="C16" s="15"/>
      <c r="D16" s="4" t="s">
        <v>43</v>
      </c>
      <c r="E16" s="4" t="s">
        <v>44</v>
      </c>
      <c r="F16" s="5" t="s">
        <v>44</v>
      </c>
      <c r="G16" s="20"/>
      <c r="H16" s="6">
        <v>5</v>
      </c>
      <c r="I16" s="26">
        <v>5</v>
      </c>
      <c r="J16" s="6"/>
    </row>
    <row r="17" ht="41" customHeight="true" spans="1:10">
      <c r="A17" s="10"/>
      <c r="B17" s="14"/>
      <c r="C17" s="16"/>
      <c r="D17" s="4" t="s">
        <v>45</v>
      </c>
      <c r="E17" s="4" t="s">
        <v>46</v>
      </c>
      <c r="F17" s="4" t="s">
        <v>47</v>
      </c>
      <c r="G17" s="4"/>
      <c r="H17" s="6">
        <v>5</v>
      </c>
      <c r="I17" s="26">
        <v>5</v>
      </c>
      <c r="J17" s="6"/>
    </row>
    <row r="18" ht="41" customHeight="true" spans="1:10">
      <c r="A18" s="10"/>
      <c r="B18" s="14"/>
      <c r="C18" s="13" t="s">
        <v>48</v>
      </c>
      <c r="D18" s="6" t="s">
        <v>49</v>
      </c>
      <c r="E18" s="6" t="s">
        <v>50</v>
      </c>
      <c r="F18" s="6" t="s">
        <v>50</v>
      </c>
      <c r="G18" s="6"/>
      <c r="H18" s="6">
        <v>5</v>
      </c>
      <c r="I18" s="26">
        <v>5</v>
      </c>
      <c r="J18" s="6"/>
    </row>
    <row r="19" ht="41" customHeight="true" spans="1:10">
      <c r="A19" s="10"/>
      <c r="B19" s="14"/>
      <c r="C19" s="15"/>
      <c r="D19" s="4" t="s">
        <v>51</v>
      </c>
      <c r="E19" s="6" t="s">
        <v>52</v>
      </c>
      <c r="F19" s="6" t="s">
        <v>53</v>
      </c>
      <c r="G19" s="6"/>
      <c r="H19" s="6">
        <v>5</v>
      </c>
      <c r="I19" s="26">
        <v>3</v>
      </c>
      <c r="J19" s="27" t="s">
        <v>54</v>
      </c>
    </row>
    <row r="20" ht="41" customHeight="true" spans="1:10">
      <c r="A20" s="10"/>
      <c r="B20" s="14"/>
      <c r="C20" s="15"/>
      <c r="D20" s="4" t="s">
        <v>55</v>
      </c>
      <c r="E20" s="6" t="s">
        <v>56</v>
      </c>
      <c r="F20" s="6" t="s">
        <v>56</v>
      </c>
      <c r="G20" s="6"/>
      <c r="H20" s="6">
        <v>5</v>
      </c>
      <c r="I20" s="26">
        <v>5</v>
      </c>
      <c r="J20" s="6"/>
    </row>
    <row r="21" ht="41" customHeight="true" spans="1:10">
      <c r="A21" s="10"/>
      <c r="B21" s="14"/>
      <c r="C21" s="16"/>
      <c r="D21" s="6" t="s">
        <v>57</v>
      </c>
      <c r="E21" s="6" t="s">
        <v>58</v>
      </c>
      <c r="F21" s="6" t="s">
        <v>59</v>
      </c>
      <c r="G21" s="6"/>
      <c r="H21" s="6">
        <v>5</v>
      </c>
      <c r="I21" s="26">
        <v>4</v>
      </c>
      <c r="J21" s="27" t="s">
        <v>54</v>
      </c>
    </row>
    <row r="22" ht="41" customHeight="true" spans="1:10">
      <c r="A22" s="10"/>
      <c r="B22" s="14"/>
      <c r="C22" s="4" t="s">
        <v>60</v>
      </c>
      <c r="D22" s="4" t="s">
        <v>61</v>
      </c>
      <c r="E22" s="6" t="s">
        <v>62</v>
      </c>
      <c r="F22" s="11" t="s">
        <v>63</v>
      </c>
      <c r="G22" s="11"/>
      <c r="H22" s="6">
        <v>5</v>
      </c>
      <c r="I22" s="26">
        <v>5</v>
      </c>
      <c r="J22" s="6"/>
    </row>
    <row r="23" ht="38" customHeight="true" spans="1:10">
      <c r="A23" s="10"/>
      <c r="B23" s="14"/>
      <c r="C23" s="6" t="s">
        <v>64</v>
      </c>
      <c r="D23" s="4" t="s">
        <v>65</v>
      </c>
      <c r="E23" s="6" t="s">
        <v>66</v>
      </c>
      <c r="F23" s="6" t="s">
        <v>67</v>
      </c>
      <c r="G23" s="6"/>
      <c r="H23" s="6">
        <v>10</v>
      </c>
      <c r="I23" s="26">
        <v>10</v>
      </c>
      <c r="J23" s="6"/>
    </row>
    <row r="24" ht="31.5" spans="1:10">
      <c r="A24" s="10"/>
      <c r="B24" s="6" t="s">
        <v>68</v>
      </c>
      <c r="C24" s="6" t="s">
        <v>69</v>
      </c>
      <c r="D24" s="6" t="s">
        <v>70</v>
      </c>
      <c r="E24" s="6" t="s">
        <v>71</v>
      </c>
      <c r="F24" s="4" t="s">
        <v>71</v>
      </c>
      <c r="G24" s="4"/>
      <c r="H24" s="6">
        <v>10</v>
      </c>
      <c r="I24" s="28">
        <v>9</v>
      </c>
      <c r="J24" s="27" t="s">
        <v>72</v>
      </c>
    </row>
    <row r="25" ht="47.25" spans="1:10">
      <c r="A25" s="10"/>
      <c r="B25" s="6"/>
      <c r="C25" s="6" t="s">
        <v>73</v>
      </c>
      <c r="D25" s="6" t="s">
        <v>74</v>
      </c>
      <c r="E25" s="6" t="s">
        <v>71</v>
      </c>
      <c r="F25" s="4" t="s">
        <v>71</v>
      </c>
      <c r="G25" s="4"/>
      <c r="H25" s="6">
        <v>10</v>
      </c>
      <c r="I25" s="28">
        <v>9</v>
      </c>
      <c r="J25" s="27" t="s">
        <v>72</v>
      </c>
    </row>
    <row r="26" ht="37" customHeight="true" spans="1:10">
      <c r="A26" s="10"/>
      <c r="B26" s="6"/>
      <c r="C26" s="6" t="s">
        <v>75</v>
      </c>
      <c r="D26" s="6" t="s">
        <v>76</v>
      </c>
      <c r="E26" s="6" t="s">
        <v>76</v>
      </c>
      <c r="F26" s="6" t="s">
        <v>76</v>
      </c>
      <c r="G26" s="6"/>
      <c r="H26" s="6">
        <v>0</v>
      </c>
      <c r="I26" s="26">
        <v>0</v>
      </c>
      <c r="J26" s="4"/>
    </row>
    <row r="27" ht="40" customHeight="true" spans="1:10">
      <c r="A27" s="10"/>
      <c r="B27" s="6"/>
      <c r="C27" s="6" t="s">
        <v>77</v>
      </c>
      <c r="D27" s="6" t="s">
        <v>76</v>
      </c>
      <c r="E27" s="6" t="s">
        <v>76</v>
      </c>
      <c r="F27" s="6" t="s">
        <v>76</v>
      </c>
      <c r="G27" s="6"/>
      <c r="H27" s="6">
        <v>0</v>
      </c>
      <c r="I27" s="26">
        <v>0</v>
      </c>
      <c r="J27" s="4"/>
    </row>
    <row r="28" ht="40" customHeight="true" spans="1:10">
      <c r="A28" s="10"/>
      <c r="B28" s="12" t="s">
        <v>78</v>
      </c>
      <c r="C28" s="12" t="s">
        <v>79</v>
      </c>
      <c r="D28" s="6" t="s">
        <v>80</v>
      </c>
      <c r="E28" s="6" t="s">
        <v>81</v>
      </c>
      <c r="F28" s="22">
        <v>0.99</v>
      </c>
      <c r="G28" s="23"/>
      <c r="H28" s="6">
        <v>5</v>
      </c>
      <c r="I28" s="26">
        <v>5</v>
      </c>
      <c r="J28" s="4"/>
    </row>
    <row r="29" ht="51" customHeight="true" spans="1:10">
      <c r="A29" s="10"/>
      <c r="B29" s="17"/>
      <c r="C29" s="17"/>
      <c r="D29" s="6" t="s">
        <v>82</v>
      </c>
      <c r="E29" s="4" t="s">
        <v>83</v>
      </c>
      <c r="F29" s="22">
        <v>0.96</v>
      </c>
      <c r="G29" s="23"/>
      <c r="H29" s="6">
        <v>5</v>
      </c>
      <c r="I29" s="28">
        <v>5</v>
      </c>
      <c r="J29" s="6"/>
    </row>
    <row r="30" ht="27" customHeight="true" spans="1:10">
      <c r="A30" s="18" t="s">
        <v>84</v>
      </c>
      <c r="B30" s="18"/>
      <c r="C30" s="18"/>
      <c r="D30" s="18"/>
      <c r="E30" s="18"/>
      <c r="F30" s="18"/>
      <c r="G30" s="18"/>
      <c r="H30" s="18">
        <v>100</v>
      </c>
      <c r="I30" s="29">
        <f>SUM(I13:I29)+J6</f>
        <v>90.9921042</v>
      </c>
      <c r="J30" s="4"/>
    </row>
  </sheetData>
  <mergeCells count="39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A30:G30"/>
    <mergeCell ref="A10:A11"/>
    <mergeCell ref="A12:A29"/>
    <mergeCell ref="B13:B23"/>
    <mergeCell ref="B24:B27"/>
    <mergeCell ref="B28:B29"/>
    <mergeCell ref="C13:C17"/>
    <mergeCell ref="C18:C21"/>
    <mergeCell ref="C28:C29"/>
    <mergeCell ref="A5:C9"/>
  </mergeCells>
  <pageMargins left="0.708661417322835" right="0.511811023622047" top="0.551181102362205" bottom="0.551181102362205" header="0.31496062992126" footer="0.31496062992126"/>
  <pageSetup paperSize="9" scale="70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2015-06-08T02:17:00Z</dcterms:created>
  <cp:lastPrinted>2020-04-25T10:17:00Z</cp:lastPrinted>
  <dcterms:modified xsi:type="dcterms:W3CDTF">2025-08-26T18:32:28Z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1E1106250A2143A5A4F6B76CF8245594_13</vt:lpwstr>
  </property>
</Properties>
</file>