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Sheet1" sheetId="1" r:id="rId1"/>
  </sheets>
  <definedNames>
    <definedName name="_xlnm.Print_Area" localSheetId="0">Sheet1!$A$1:$J$21</definedName>
  </definedNames>
  <calcPr calcId="144525"/>
</workbook>
</file>

<file path=xl/sharedStrings.xml><?xml version="1.0" encoding="utf-8"?>
<sst xmlns="http://schemas.openxmlformats.org/spreadsheetml/2006/main" count="81" uniqueCount="65">
  <si>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</si>
  <si>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（2024年度）</t>
  </si>
  <si>
    <t>项目名称</t>
  </si>
  <si>
    <t>HIV感染免疫耗竭机制及潜在干预措施研究</t>
  </si>
  <si>
    <t>主管部门</t>
  </si>
  <si>
    <t>北京市卫生健康委员会</t>
  </si>
  <si>
    <t>实施单位</t>
  </si>
  <si>
    <t>北京市感染性疾病研究中心</t>
  </si>
  <si>
    <t>项目资金（万元）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</si>
  <si>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</si>
  <si>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</si>
  <si>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</si>
  <si>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</si>
  <si>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</si>
  <si>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</si>
  <si>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</si>
  <si>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</si>
  <si>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</si>
  <si>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</si>
  <si>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</si>
  <si>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</si>
  <si>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</si>
  <si>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</si>
  <si>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1.建立多个聚焦于免疫耗竭研究的具有代表性的高质量HIV感染临床队列；2.获得HIV感染中与病毒动力学相对应的免疫细胞耗竭动态特征谱，
3.揭示HIV感染中重要免疫细胞耗竭的调控机制，鉴定重要调控通路，发现关键免疫卡控点分子。</t>
  </si>
  <si>
    <t>首次发现血小板与T细胞之间通过 P-选择素（CD62P）-PSGL-1 及 ICAM-2-LFA-1 相互作用形成稳定的突触样结构，通过抑制 AKT-mTOR-4EBP1 通路加剧 CD8+ T 细胞耗竭。这些发现有助于推动实现 HIV 长期缓解或功能性治愈的创新治疗方法，同时为免疫学领域提供了重要启示，具有显著的学术价值与临床转化前景。</t>
  </si>
  <si>
    <t>绩效指标</t>
  </si>
  <si>
    <t>一级指标</t>
  </si>
  <si>
    <t>二级指标</t>
  </si>
  <si>
    <t>三级指标</t>
  </si>
  <si>
    <t>年度指标值(A)</t>
  </si>
  <si>
    <t>实际完成值(B)</t>
  </si>
  <si>
    <t>分值</t>
  </si>
  <si>
    <t>偏差原因分析及改进措施</t>
  </si>
  <si>
    <t>产出指标</t>
  </si>
  <si>
    <t>数量指标</t>
  </si>
  <si>
    <t>论文发表</t>
  </si>
  <si>
    <t>≥3篇</t>
  </si>
  <si>
    <t>SCI和核心论文8篇</t>
  </si>
  <si>
    <t>质量指标</t>
  </si>
  <si>
    <t>SCI论文累计影响因子</t>
  </si>
  <si>
    <t>≥10分</t>
  </si>
  <si>
    <t>累积影响因子超过20分</t>
  </si>
  <si>
    <t>时效指标</t>
  </si>
  <si>
    <t>建立多个聚焦于免疫耗竭研究的具有代表性的高质量HIV感染临床队列</t>
  </si>
  <si>
    <t>≤ 4月前</t>
  </si>
  <si>
    <t>获得HIV感染中与病毒动力学相对应的免疫细胞耗竭动态特征谱，并阐明免疫耗竭、活化、衰老的相互作用及对长期抗病毒治疗后免疫重建、非AIDS疾病发生发展的影响</t>
  </si>
  <si>
    <t>≤ 8月前</t>
  </si>
  <si>
    <t>揭示HIV 感染中重要免疫细胞耗竭的调控机制，阐明免疫细胞间相互作用及免疫细胞所处微环境对免疫细胞耗竭的影响和作用机制，鉴定重要调控通路，发现关键免疫卡控点分子</t>
  </si>
  <si>
    <t>≤ 12月前</t>
  </si>
  <si>
    <t>成本指标</t>
  </si>
  <si>
    <t>项目的预算控制数</t>
  </si>
  <si>
    <t>≤305万</t>
  </si>
  <si>
    <t>218.805000万</t>
  </si>
  <si>
    <t>效益指标</t>
  </si>
  <si>
    <t>社会效益
指标</t>
  </si>
  <si>
    <t>项目产生的直接间接社会效益</t>
  </si>
  <si>
    <t>HAART治疗结合导致HIV感染者的生活质量得到提高，进一步降低非AIDS相关疾病死亡率。</t>
  </si>
  <si>
    <t>研究成果为开发基于血小板突触的免疫干预策略提供了潜在靶点，有助于推动实现 HIV 长期缓解或功能性治愈的创新治疗方法，同时为免疫学领域提供了重要启示，具有显著的学术价值与临床转化前景。</t>
  </si>
  <si>
    <t>支撑材料不够全面，量化程度有待加强</t>
  </si>
  <si>
    <t>满意度
指标</t>
  </si>
  <si>
    <t>服务对象满意度指标</t>
  </si>
  <si>
    <t>项目执行人员满意度</t>
  </si>
  <si>
    <t>≥90%</t>
  </si>
  <si>
    <t>支撑材料有待加强</t>
  </si>
  <si>
    <t>总分：</t>
  </si>
</sst>
</file>

<file path=xl/styles.xml><?xml version="1.0" encoding="utf-8"?>
<styleSheet xmlns="http://schemas.openxmlformats.org/spreadsheetml/2006/main">
  <numFmts count="6">
    <numFmt numFmtId="176" formatCode="0.000000_ "/>
    <numFmt numFmtId="177" formatCode="0.00_ "/>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7">
    <font>
      <sz val="11"/>
      <color theme="1"/>
      <name val="等线"/>
      <charset val="134"/>
      <scheme val="minor"/>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sz val="11"/>
      <color rgb="FF9C6500"/>
      <name val="等线"/>
      <charset val="0"/>
      <scheme val="minor"/>
    </font>
    <font>
      <b/>
      <sz val="18"/>
      <color theme="3"/>
      <name val="等线"/>
      <charset val="134"/>
      <scheme val="minor"/>
    </font>
    <font>
      <b/>
      <sz val="11"/>
      <color theme="1"/>
      <name val="等线"/>
      <charset val="0"/>
      <scheme val="minor"/>
    </font>
    <font>
      <i/>
      <sz val="11"/>
      <color rgb="FF7F7F7F"/>
      <name val="等线"/>
      <charset val="0"/>
      <scheme val="minor"/>
    </font>
    <font>
      <sz val="11"/>
      <color rgb="FFFF0000"/>
      <name val="等线"/>
      <charset val="0"/>
      <scheme val="minor"/>
    </font>
    <font>
      <b/>
      <sz val="13"/>
      <color theme="3"/>
      <name val="等线"/>
      <charset val="134"/>
      <scheme val="minor"/>
    </font>
    <font>
      <b/>
      <sz val="15"/>
      <color theme="3"/>
      <name val="等线"/>
      <charset val="134"/>
      <scheme val="minor"/>
    </font>
    <font>
      <u/>
      <sz val="11"/>
      <color rgb="FF800080"/>
      <name val="等线"/>
      <charset val="0"/>
      <scheme val="minor"/>
    </font>
    <font>
      <sz val="11"/>
      <color rgb="FFFA7D00"/>
      <name val="等线"/>
      <charset val="0"/>
      <scheme val="minor"/>
    </font>
    <font>
      <u/>
      <sz val="11"/>
      <color rgb="FF0000FF"/>
      <name val="等线"/>
      <charset val="0"/>
      <scheme val="minor"/>
    </font>
    <font>
      <sz val="11"/>
      <color rgb="FF3F3F76"/>
      <name val="等线"/>
      <charset val="0"/>
      <scheme val="minor"/>
    </font>
    <font>
      <b/>
      <sz val="11"/>
      <color rgb="FFFA7D00"/>
      <name val="等线"/>
      <charset val="0"/>
      <scheme val="minor"/>
    </font>
    <font>
      <b/>
      <sz val="11"/>
      <color rgb="FF3F3F3F"/>
      <name val="等线"/>
      <charset val="0"/>
      <scheme val="minor"/>
    </font>
    <font>
      <b/>
      <sz val="11"/>
      <color rgb="FFFFFFFF"/>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8"/>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rgb="FFA5A5A5"/>
        <bgColor indexed="64"/>
      </patternFill>
    </fill>
    <fill>
      <patternFill patternType="solid">
        <fgColor theme="4"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7" fillId="14" borderId="0" applyNumberFormat="false" applyBorder="false" applyAlignment="false" applyProtection="false">
      <alignment vertical="center"/>
    </xf>
    <xf numFmtId="0" fontId="7" fillId="18" borderId="0" applyNumberFormat="false" applyBorder="false" applyAlignment="false" applyProtection="false">
      <alignment vertical="center"/>
    </xf>
    <xf numFmtId="0" fontId="6" fillId="15"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7" fillId="20" borderId="0" applyNumberFormat="false" applyBorder="false" applyAlignment="false" applyProtection="false">
      <alignment vertical="center"/>
    </xf>
    <xf numFmtId="0" fontId="6" fillId="12" borderId="0" applyNumberFormat="false" applyBorder="false" applyAlignment="false" applyProtection="false">
      <alignment vertical="center"/>
    </xf>
    <xf numFmtId="0" fontId="7" fillId="10" borderId="0" applyNumberFormat="false" applyBorder="false" applyAlignment="false" applyProtection="false">
      <alignment vertical="center"/>
    </xf>
    <xf numFmtId="0" fontId="9" fillId="0" borderId="9"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7"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8"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6" fillId="13"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7" fillId="11" borderId="0" applyNumberFormat="false" applyBorder="false" applyAlignment="false" applyProtection="false">
      <alignment vertical="center"/>
    </xf>
    <xf numFmtId="0" fontId="6" fillId="22" borderId="0" applyNumberFormat="false" applyBorder="false" applyAlignment="false" applyProtection="false">
      <alignment vertical="center"/>
    </xf>
    <xf numFmtId="0" fontId="17" fillId="0" borderId="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7"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22" fillId="28" borderId="12" applyNumberFormat="false" applyAlignment="false" applyProtection="false">
      <alignment vertical="center"/>
    </xf>
    <xf numFmtId="0" fontId="18"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6" fillId="29"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0" fontId="21" fillId="27" borderId="12" applyNumberFormat="false" applyAlignment="false" applyProtection="false">
      <alignment vertical="center"/>
    </xf>
    <xf numFmtId="0" fontId="23" fillId="28" borderId="13" applyNumberFormat="false" applyAlignment="false" applyProtection="false">
      <alignment vertical="center"/>
    </xf>
    <xf numFmtId="0" fontId="24" fillId="31" borderId="14" applyNumberFormat="false" applyAlignment="false" applyProtection="false">
      <alignment vertical="center"/>
    </xf>
    <xf numFmtId="0" fontId="19" fillId="0" borderId="11" applyNumberFormat="false" applyFill="false" applyAlignment="false" applyProtection="false">
      <alignment vertical="center"/>
    </xf>
    <xf numFmtId="0" fontId="6" fillId="32" borderId="0" applyNumberFormat="false" applyBorder="false" applyAlignment="false" applyProtection="false">
      <alignment vertical="center"/>
    </xf>
    <xf numFmtId="0" fontId="6" fillId="9" borderId="0" applyNumberFormat="false" applyBorder="false" applyAlignment="false" applyProtection="false">
      <alignment vertical="center"/>
    </xf>
    <xf numFmtId="0" fontId="0" fillId="17" borderId="10"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6"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7" fillId="21" borderId="0" applyNumberFormat="false" applyBorder="false" applyAlignment="false" applyProtection="false">
      <alignment vertical="center"/>
    </xf>
    <xf numFmtId="0" fontId="8" fillId="5"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7" fillId="3" borderId="0" applyNumberFormat="false" applyBorder="false" applyAlignment="false" applyProtection="false">
      <alignment vertical="center"/>
    </xf>
    <xf numFmtId="0" fontId="6" fillId="25" borderId="0" applyNumberFormat="false" applyBorder="false" applyAlignment="false" applyProtection="false">
      <alignment vertical="center"/>
    </xf>
    <xf numFmtId="0" fontId="7" fillId="16" borderId="0" applyNumberFormat="false" applyBorder="false" applyAlignment="false" applyProtection="false">
      <alignment vertical="center"/>
    </xf>
    <xf numFmtId="0" fontId="6" fillId="2" borderId="0" applyNumberFormat="false" applyBorder="false" applyAlignment="false" applyProtection="false">
      <alignment vertical="center"/>
    </xf>
  </cellStyleXfs>
  <cellXfs count="25">
    <xf numFmtId="0" fontId="0" fillId="0" borderId="0" xfId="0"/>
    <xf numFmtId="177" fontId="0" fillId="0" borderId="0" xfId="0" applyNumberFormat="true"/>
    <xf numFmtId="0" fontId="1" fillId="0" borderId="0" xfId="0" applyFont="true" applyAlignment="true">
      <alignment horizontal="center" vertical="center" wrapText="true"/>
    </xf>
    <xf numFmtId="0" fontId="2" fillId="0" borderId="0" xfId="0" applyFont="true" applyAlignment="true">
      <alignment horizontal="center" vertical="center" wrapText="true"/>
    </xf>
    <xf numFmtId="0" fontId="3" fillId="0" borderId="1" xfId="0" applyFont="true" applyBorder="true" applyAlignment="true">
      <alignment horizontal="center" vertical="center"/>
    </xf>
    <xf numFmtId="0" fontId="3" fillId="0" borderId="2" xfId="0" applyFont="true" applyBorder="true" applyAlignment="true">
      <alignment horizontal="center" vertical="center"/>
    </xf>
    <xf numFmtId="0" fontId="3" fillId="0" borderId="1" xfId="0" applyFont="true" applyBorder="true" applyAlignment="true">
      <alignment horizontal="center" vertical="center" wrapText="true"/>
    </xf>
    <xf numFmtId="0" fontId="3" fillId="0" borderId="1" xfId="0" applyFont="true" applyBorder="true" applyAlignment="true">
      <alignment horizontal="left" vertical="center"/>
    </xf>
    <xf numFmtId="0" fontId="3" fillId="0" borderId="1" xfId="0" applyFont="true" applyBorder="true" applyAlignment="true">
      <alignment horizontal="center" vertical="center" textRotation="255"/>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3" fillId="0" borderId="5" xfId="0" applyFont="true" applyBorder="true" applyAlignment="true">
      <alignment horizontal="center" vertical="center"/>
    </xf>
    <xf numFmtId="0" fontId="3" fillId="0" borderId="6" xfId="0" applyFont="true" applyBorder="true" applyAlignment="true">
      <alignment horizontal="center" vertical="center"/>
    </xf>
    <xf numFmtId="176" fontId="3" fillId="0" borderId="1" xfId="0" applyNumberFormat="true" applyFont="true" applyBorder="true" applyAlignment="true">
      <alignment horizontal="center" vertical="center"/>
    </xf>
    <xf numFmtId="57" fontId="3" fillId="0" borderId="2" xfId="0" applyNumberFormat="true" applyFont="true" applyBorder="true" applyAlignment="true">
      <alignment horizontal="center" vertical="center" wrapText="true"/>
    </xf>
    <xf numFmtId="0" fontId="3" fillId="0" borderId="6" xfId="0" applyFont="true" applyBorder="true" applyAlignment="true">
      <alignment horizontal="center" vertical="center" wrapText="true"/>
    </xf>
    <xf numFmtId="9" fontId="3" fillId="0" borderId="1" xfId="0" applyNumberFormat="true" applyFont="true" applyBorder="true" applyAlignment="true">
      <alignment horizontal="center" vertical="center"/>
    </xf>
    <xf numFmtId="177" fontId="1" fillId="0" borderId="0" xfId="0" applyNumberFormat="true" applyFont="true" applyAlignment="true">
      <alignment horizontal="center" vertical="center" wrapText="true"/>
    </xf>
    <xf numFmtId="177" fontId="2" fillId="0" borderId="0" xfId="0" applyNumberFormat="true" applyFont="true" applyAlignment="true">
      <alignment horizontal="center" vertical="center" wrapText="true"/>
    </xf>
    <xf numFmtId="177" fontId="3" fillId="0" borderId="1" xfId="0" applyNumberFormat="true" applyFont="true" applyBorder="true" applyAlignment="true">
      <alignment horizontal="center" vertical="center"/>
    </xf>
    <xf numFmtId="177" fontId="3" fillId="0" borderId="1" xfId="0" applyNumberFormat="true" applyFont="true" applyBorder="true" applyAlignment="true">
      <alignment horizontal="center" vertical="center" wrapText="true"/>
    </xf>
    <xf numFmtId="10" fontId="3" fillId="0" borderId="1" xfId="11" applyNumberFormat="true" applyFont="true" applyBorder="true" applyAlignment="true">
      <alignment horizontal="center" vertical="center"/>
    </xf>
    <xf numFmtId="177" fontId="5" fillId="0" borderId="1" xfId="0" applyNumberFormat="true" applyFont="true" applyBorder="true" applyAlignment="true">
      <alignment horizontal="center"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22860</xdr:colOff>
      <xdr:row>4</xdr:row>
      <xdr:rowOff>27940</xdr:rowOff>
    </xdr:from>
    <xdr:to>
      <xdr:col>3</xdr:col>
      <xdr:colOff>1332230</xdr:colOff>
      <xdr:row>4</xdr:row>
      <xdr:rowOff>342265</xdr:rowOff>
    </xdr:to>
    <xdr:sp>
      <xdr:nvSpPr>
        <xdr:cNvPr id="1025" name="直接箭头连接符 1"/>
        <xdr:cNvSpPr>
          <a:spLocks noChangeShapeType="true"/>
        </xdr:cNvSpPr>
      </xdr:nvSpPr>
      <xdr:spPr>
        <a:xfrm>
          <a:off x="2165985" y="1210310"/>
          <a:ext cx="1309370" cy="303530"/>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J21"/>
  <sheetViews>
    <sheetView tabSelected="1" view="pageBreakPreview" zoomScale="85" zoomScaleNormal="100" zoomScaleSheetLayoutView="85" workbookViewId="0">
      <selection activeCell="E8" sqref="E8:J9"/>
    </sheetView>
  </sheetViews>
  <sheetFormatPr defaultColWidth="9" defaultRowHeight="13.5"/>
  <cols>
    <col min="1" max="1" width="5.375" customWidth="true"/>
    <col min="2" max="2" width="10.5" customWidth="true"/>
    <col min="3" max="3" width="12.25" customWidth="true"/>
    <col min="4" max="4" width="27.75" customWidth="true"/>
    <col min="5" max="5" width="19.125" customWidth="true"/>
    <col min="6" max="6" width="18.125" customWidth="true"/>
    <col min="7" max="7" width="17.375" customWidth="true"/>
    <col min="8" max="8" width="14.125" customWidth="true"/>
    <col min="9" max="9" width="15.125" customWidth="true"/>
    <col min="10" max="10" width="14.875" style="1" customWidth="true"/>
  </cols>
  <sheetData>
    <row r="1" ht="34.15" customHeight="true" spans="1:10">
      <c r="A1" s="2" t="s">
        <v>0</v>
      </c>
      <c r="B1" s="2"/>
      <c r="C1" s="2"/>
      <c r="D1" s="2"/>
      <c r="E1" s="2"/>
      <c r="F1" s="2"/>
      <c r="G1" s="2"/>
      <c r="H1" s="2"/>
      <c r="I1" s="2"/>
      <c r="J1" s="19"/>
    </row>
    <row r="2" ht="18.75" customHeight="true" spans="1:10">
      <c r="A2" s="3" t="s">
        <v>1</v>
      </c>
      <c r="B2" s="3"/>
      <c r="C2" s="3"/>
      <c r="D2" s="3"/>
      <c r="E2" s="3"/>
      <c r="F2" s="3"/>
      <c r="G2" s="3"/>
      <c r="H2" s="3"/>
      <c r="I2" s="3"/>
      <c r="J2" s="20"/>
    </row>
    <row r="3" ht="20.1" customHeight="true" spans="1:10">
      <c r="A3" s="4" t="s">
        <v>2</v>
      </c>
      <c r="B3" s="4"/>
      <c r="C3" s="4"/>
      <c r="D3" s="4" t="s">
        <v>3</v>
      </c>
      <c r="E3" s="4"/>
      <c r="F3" s="4"/>
      <c r="G3" s="4"/>
      <c r="H3" s="4"/>
      <c r="I3" s="4"/>
      <c r="J3" s="21"/>
    </row>
    <row r="4" ht="20.1" customHeight="true" spans="1:10">
      <c r="A4" s="4" t="s">
        <v>4</v>
      </c>
      <c r="B4" s="4"/>
      <c r="C4" s="4"/>
      <c r="D4" s="5" t="s">
        <v>5</v>
      </c>
      <c r="E4" s="13"/>
      <c r="F4" s="14"/>
      <c r="G4" s="4" t="s">
        <v>6</v>
      </c>
      <c r="H4" s="6" t="s">
        <v>7</v>
      </c>
      <c r="I4" s="6"/>
      <c r="J4" s="22"/>
    </row>
    <row r="5" ht="26.1" customHeight="true" spans="1:10">
      <c r="A5" s="6" t="s">
        <v>8</v>
      </c>
      <c r="B5" s="6"/>
      <c r="C5" s="6"/>
      <c r="D5" s="4"/>
      <c r="E5" s="6" t="s">
        <v>9</v>
      </c>
      <c r="F5" s="6" t="s">
        <v>10</v>
      </c>
      <c r="G5" s="6" t="s">
        <v>11</v>
      </c>
      <c r="H5" s="6" t="s">
        <v>12</v>
      </c>
      <c r="I5" s="6" t="s">
        <v>13</v>
      </c>
      <c r="J5" s="21" t="s">
        <v>14</v>
      </c>
    </row>
    <row r="6" ht="28.15" customHeight="true" spans="1:10">
      <c r="A6" s="6"/>
      <c r="B6" s="6"/>
      <c r="C6" s="6"/>
      <c r="D6" s="4" t="s">
        <v>15</v>
      </c>
      <c r="E6" s="15">
        <v>305</v>
      </c>
      <c r="F6" s="15">
        <v>305</v>
      </c>
      <c r="G6" s="15">
        <v>218.805</v>
      </c>
      <c r="H6" s="4">
        <v>10</v>
      </c>
      <c r="I6" s="23">
        <f>G6/F6</f>
        <v>0.717393442622951</v>
      </c>
      <c r="J6" s="22">
        <f>H6*I6</f>
        <v>7.17393442622951</v>
      </c>
    </row>
    <row r="7" ht="31.15" customHeight="true" spans="1:10">
      <c r="A7" s="6"/>
      <c r="B7" s="6"/>
      <c r="C7" s="6"/>
      <c r="D7" s="6" t="s">
        <v>16</v>
      </c>
      <c r="E7" s="15">
        <v>305</v>
      </c>
      <c r="F7" s="15">
        <v>305</v>
      </c>
      <c r="G7" s="15">
        <v>218.805</v>
      </c>
      <c r="H7" s="4" t="s">
        <v>17</v>
      </c>
      <c r="I7" s="23">
        <f>G7/F7</f>
        <v>0.717393442622951</v>
      </c>
      <c r="J7" s="22" t="s">
        <v>17</v>
      </c>
    </row>
    <row r="8" ht="25.15" customHeight="true" spans="1:10">
      <c r="A8" s="6"/>
      <c r="B8" s="6"/>
      <c r="C8" s="6"/>
      <c r="D8" s="4" t="s">
        <v>18</v>
      </c>
      <c r="E8" s="4" t="s">
        <v>17</v>
      </c>
      <c r="F8" s="4" t="s">
        <v>17</v>
      </c>
      <c r="G8" s="4" t="s">
        <v>17</v>
      </c>
      <c r="H8" s="4" t="s">
        <v>17</v>
      </c>
      <c r="I8" s="4" t="s">
        <v>17</v>
      </c>
      <c r="J8" s="4" t="s">
        <v>17</v>
      </c>
    </row>
    <row r="9" ht="19.15" customHeight="true" spans="1:10">
      <c r="A9" s="6"/>
      <c r="B9" s="6"/>
      <c r="C9" s="6"/>
      <c r="D9" s="7" t="s">
        <v>19</v>
      </c>
      <c r="E9" s="4" t="s">
        <v>17</v>
      </c>
      <c r="F9" s="4" t="s">
        <v>17</v>
      </c>
      <c r="G9" s="4" t="s">
        <v>17</v>
      </c>
      <c r="H9" s="4" t="s">
        <v>17</v>
      </c>
      <c r="I9" s="4" t="s">
        <v>17</v>
      </c>
      <c r="J9" s="4" t="s">
        <v>17</v>
      </c>
    </row>
    <row r="10" ht="26.1" customHeight="true" spans="1:10">
      <c r="A10" s="8" t="s">
        <v>20</v>
      </c>
      <c r="B10" s="6" t="s">
        <v>21</v>
      </c>
      <c r="C10" s="6"/>
      <c r="D10" s="6"/>
      <c r="E10" s="6"/>
      <c r="F10" s="6" t="s">
        <v>22</v>
      </c>
      <c r="G10" s="6"/>
      <c r="H10" s="6"/>
      <c r="I10" s="6"/>
      <c r="J10" s="22"/>
    </row>
    <row r="11" ht="134.1" customHeight="true" spans="1:10">
      <c r="A11" s="8"/>
      <c r="B11" s="6" t="s">
        <v>23</v>
      </c>
      <c r="C11" s="6"/>
      <c r="D11" s="6"/>
      <c r="E11" s="6"/>
      <c r="F11" s="6" t="s">
        <v>24</v>
      </c>
      <c r="G11" s="6"/>
      <c r="H11" s="6"/>
      <c r="I11" s="6"/>
      <c r="J11" s="22"/>
    </row>
    <row r="12" ht="31.5" spans="1:10">
      <c r="A12" s="8" t="s">
        <v>25</v>
      </c>
      <c r="B12" s="6" t="s">
        <v>26</v>
      </c>
      <c r="C12" s="4" t="s">
        <v>27</v>
      </c>
      <c r="D12" s="4" t="s">
        <v>28</v>
      </c>
      <c r="E12" s="4" t="s">
        <v>29</v>
      </c>
      <c r="F12" s="6" t="s">
        <v>30</v>
      </c>
      <c r="G12" s="6"/>
      <c r="H12" s="6" t="s">
        <v>31</v>
      </c>
      <c r="I12" s="6" t="s">
        <v>14</v>
      </c>
      <c r="J12" s="22" t="s">
        <v>32</v>
      </c>
    </row>
    <row r="13" ht="41.1" customHeight="true" spans="1:10">
      <c r="A13" s="8"/>
      <c r="B13" s="9" t="s">
        <v>33</v>
      </c>
      <c r="C13" s="4" t="s">
        <v>34</v>
      </c>
      <c r="D13" s="4" t="s">
        <v>35</v>
      </c>
      <c r="E13" s="4" t="s">
        <v>36</v>
      </c>
      <c r="F13" s="4" t="s">
        <v>37</v>
      </c>
      <c r="G13" s="4"/>
      <c r="H13" s="6">
        <v>10</v>
      </c>
      <c r="I13" s="6">
        <v>10</v>
      </c>
      <c r="J13" s="21"/>
    </row>
    <row r="14" ht="41.1" customHeight="true" spans="1:10">
      <c r="A14" s="8"/>
      <c r="B14" s="10"/>
      <c r="C14" s="4" t="s">
        <v>38</v>
      </c>
      <c r="D14" s="6" t="s">
        <v>39</v>
      </c>
      <c r="E14" s="6" t="s">
        <v>40</v>
      </c>
      <c r="F14" s="6" t="s">
        <v>41</v>
      </c>
      <c r="G14" s="6"/>
      <c r="H14" s="6">
        <v>10</v>
      </c>
      <c r="I14" s="6">
        <v>10</v>
      </c>
      <c r="J14" s="21"/>
    </row>
    <row r="15" ht="64.15" customHeight="true" spans="1:10">
      <c r="A15" s="8"/>
      <c r="B15" s="10"/>
      <c r="C15" s="4" t="s">
        <v>42</v>
      </c>
      <c r="D15" s="6" t="s">
        <v>43</v>
      </c>
      <c r="E15" s="6" t="s">
        <v>44</v>
      </c>
      <c r="F15" s="16">
        <v>45383</v>
      </c>
      <c r="G15" s="17"/>
      <c r="H15" s="6">
        <v>7</v>
      </c>
      <c r="I15" s="6">
        <v>7</v>
      </c>
      <c r="J15" s="21"/>
    </row>
    <row r="16" ht="120.4" customHeight="true" spans="1:10">
      <c r="A16" s="8"/>
      <c r="B16" s="10"/>
      <c r="C16" s="4" t="s">
        <v>42</v>
      </c>
      <c r="D16" s="6" t="s">
        <v>45</v>
      </c>
      <c r="E16" s="6" t="s">
        <v>46</v>
      </c>
      <c r="F16" s="16">
        <v>45505</v>
      </c>
      <c r="G16" s="17"/>
      <c r="H16" s="6">
        <v>7</v>
      </c>
      <c r="I16" s="6">
        <v>7</v>
      </c>
      <c r="J16" s="21"/>
    </row>
    <row r="17" ht="123" customHeight="true" spans="1:10">
      <c r="A17" s="8"/>
      <c r="B17" s="10"/>
      <c r="C17" s="4" t="s">
        <v>42</v>
      </c>
      <c r="D17" s="6" t="s">
        <v>47</v>
      </c>
      <c r="E17" s="6" t="s">
        <v>48</v>
      </c>
      <c r="F17" s="16">
        <v>45627</v>
      </c>
      <c r="G17" s="17"/>
      <c r="H17" s="6">
        <v>6</v>
      </c>
      <c r="I17" s="6">
        <v>6</v>
      </c>
      <c r="J17" s="21"/>
    </row>
    <row r="18" ht="38.1" customHeight="true" spans="1:10">
      <c r="A18" s="8"/>
      <c r="B18" s="10"/>
      <c r="C18" s="6" t="s">
        <v>49</v>
      </c>
      <c r="D18" s="4" t="s">
        <v>50</v>
      </c>
      <c r="E18" s="6" t="s">
        <v>51</v>
      </c>
      <c r="F18" s="6" t="s">
        <v>52</v>
      </c>
      <c r="G18" s="6"/>
      <c r="H18" s="6">
        <v>10</v>
      </c>
      <c r="I18" s="6">
        <v>10</v>
      </c>
      <c r="J18" s="21"/>
    </row>
    <row r="19" ht="112.15" customHeight="true" spans="1:10">
      <c r="A19" s="8"/>
      <c r="B19" s="11" t="s">
        <v>53</v>
      </c>
      <c r="C19" s="11" t="s">
        <v>54</v>
      </c>
      <c r="D19" s="6" t="s">
        <v>55</v>
      </c>
      <c r="E19" s="6" t="s">
        <v>56</v>
      </c>
      <c r="F19" s="6" t="s">
        <v>57</v>
      </c>
      <c r="G19" s="6"/>
      <c r="H19" s="6">
        <v>30</v>
      </c>
      <c r="I19" s="4">
        <v>28</v>
      </c>
      <c r="J19" s="22" t="s">
        <v>58</v>
      </c>
    </row>
    <row r="20" ht="59.1" customHeight="true" spans="1:10">
      <c r="A20" s="8"/>
      <c r="B20" s="11" t="s">
        <v>59</v>
      </c>
      <c r="C20" s="11" t="s">
        <v>60</v>
      </c>
      <c r="D20" s="6" t="s">
        <v>61</v>
      </c>
      <c r="E20" s="4" t="s">
        <v>62</v>
      </c>
      <c r="F20" s="18">
        <v>1</v>
      </c>
      <c r="G20" s="4"/>
      <c r="H20" s="6">
        <v>10</v>
      </c>
      <c r="I20" s="4">
        <v>9</v>
      </c>
      <c r="J20" s="22" t="s">
        <v>63</v>
      </c>
    </row>
    <row r="21" ht="27" customHeight="true" spans="1:10">
      <c r="A21" s="12" t="s">
        <v>64</v>
      </c>
      <c r="B21" s="12"/>
      <c r="C21" s="12"/>
      <c r="D21" s="12"/>
      <c r="E21" s="12"/>
      <c r="F21" s="12"/>
      <c r="G21" s="12"/>
      <c r="H21" s="12">
        <v>100</v>
      </c>
      <c r="I21" s="24">
        <f>SUM(I13:I20)+J6</f>
        <v>94.1739344262295</v>
      </c>
      <c r="J21" s="21"/>
    </row>
  </sheetData>
  <mergeCells count="25">
    <mergeCell ref="A1:J1"/>
    <mergeCell ref="A2:J2"/>
    <mergeCell ref="A3:C3"/>
    <mergeCell ref="D3:J3"/>
    <mergeCell ref="A4:C4"/>
    <mergeCell ref="D4:F4"/>
    <mergeCell ref="H4:J4"/>
    <mergeCell ref="B10:E10"/>
    <mergeCell ref="F10:J10"/>
    <mergeCell ref="B11:E11"/>
    <mergeCell ref="F11:J11"/>
    <mergeCell ref="F12:G12"/>
    <mergeCell ref="F13:G13"/>
    <mergeCell ref="F14:G14"/>
    <mergeCell ref="F15:G15"/>
    <mergeCell ref="F16:G16"/>
    <mergeCell ref="F17:G17"/>
    <mergeCell ref="F18:G18"/>
    <mergeCell ref="F19:G19"/>
    <mergeCell ref="F20:G20"/>
    <mergeCell ref="A21:G21"/>
    <mergeCell ref="A10:A11"/>
    <mergeCell ref="A12:A20"/>
    <mergeCell ref="B13:B18"/>
    <mergeCell ref="A5:C9"/>
  </mergeCells>
  <pageMargins left="0.708661417322835" right="0.511811023622047" top="0.551181102362205" bottom="0.551181102362205" header="0.31496062992126" footer="0.31496062992126"/>
  <pageSetup paperSize="9" scale="59"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cp:lastModifiedBy>
  <dcterms:created xsi:type="dcterms:W3CDTF">2015-06-08T10:17:00Z</dcterms:created>
  <cp:lastPrinted>2025-05-08T20:55:00Z</cp:lastPrinted>
  <dcterms:modified xsi:type="dcterms:W3CDTF">2025-08-26T18:55:44Z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2052-11.8.2.10587</vt:lpwstr>
  </property>
  <property fmtid="{D5CDD505-2E9C-101B-9397-08002B2CF9AE}" pid="3" name="ICV">
    <vt:lpwstr>C9F10D7FFB3F4AEAA07F602E4A2E7031_13</vt:lpwstr>
  </property>
</Properties>
</file>